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ssrs robinson michaels w" sheetId="1" r:id="rId1"/>
    <sheet name="messrs michaels wakefield" sheetId="2" r:id="rId2"/>
    <sheet name="table of contents" sheetId="3" r:id="rId3"/>
    <sheet name="table of contents-1" sheetId="4" r:id="rId4"/>
    <sheet name="table of contents-2" sheetId="5" r:id="rId5"/>
    <sheet name="lti value 1" sheetId="6" r:id="rId6"/>
    <sheet name="table of contents-3" sheetId="7" r:id="rId7"/>
    <sheet name="table of contents-4" sheetId="8" r:id="rId8"/>
    <sheet name="summary compensation" sheetId="9" r:id="rId9"/>
    <sheet name="outstanding equity awards" sheetId="10" r:id="rId10"/>
    <sheet name="compensation discussion an" sheetId="11" r:id="rId11"/>
    <sheet name="options exercised and stoc" sheetId="12" r:id="rId12"/>
    <sheet name="nonqualified deferred comp" sheetId="13" r:id="rId13"/>
    <sheet name="compensation discussion an-1" sheetId="14" r:id="rId14"/>
    <sheet name="nonmanagement" sheetId="15" r:id="rId15"/>
    <sheet name="executive compensation sum" sheetId="16" r:id="rId16"/>
    <sheet name="securities authorized for" sheetId="17" r:id="rId17"/>
    <sheet name="audit matters" sheetId="18" r:id="rId18"/>
    <sheet name="adjusted ebitda 1" sheetId="19" r:id="rId19"/>
    <sheet name="adjusted revenues 1" sheetId="20" r:id="rId20"/>
    <sheet name="adjusted pretax income" sheetId="21" r:id="rId21"/>
    <sheet name="return on capital 1" sheetId="22" r:id="rId22"/>
    <sheet name="prog holdings inc" sheetId="23" r:id="rId23"/>
    <sheet name="prog holdings inc-1" sheetId="24" r:id="rId24"/>
  </sheets>
  <definedNames/>
  <calcPr fullCalcOnLoad="1"/>
</workbook>
</file>

<file path=xl/sharedStrings.xml><?xml version="1.0" encoding="utf-8"?>
<sst xmlns="http://schemas.openxmlformats.org/spreadsheetml/2006/main" count="906" uniqueCount="336">
  <si>
    <t>Messrs. Robinson, Michaels, Woodley, Doman and Lindsay</t>
  </si>
  <si>
    <t>Named Executive Officer</t>
  </si>
  <si>
    <t>1/1/20 Base Salary</t>
  </si>
  <si>
    <t>John W. Robinson III</t>
  </si>
  <si>
    <t>Steven A. Michaels</t>
  </si>
  <si>
    <t>Ryan K. Woodley</t>
  </si>
  <si>
    <t>Douglas A. Lindsay</t>
  </si>
  <si>
    <t>Curtis L. Doman</t>
  </si>
  <si>
    <t>Messrs. Michaels, Wakefield, Doman, Garner and Fentress</t>
  </si>
  <si>
    <t>12/1/20 Base Salary</t>
  </si>
  <si>
    <t>Blake W. Wakefield</t>
  </si>
  <si>
    <t>Brian J. Garner</t>
  </si>
  <si>
    <t>Marvin A. Fentress</t>
  </si>
  <si>
    <t>Table of Contents</t>
  </si>
  <si>
    <t>Company: Robinson and Michaels</t>
  </si>
  <si>
    <t>($ Million)</t>
  </si>
  <si>
    <t>Weight</t>
  </si>
  <si>
    <t>Plan Performance Range</t>
  </si>
  <si>
    <t>Performance and Payout</t>
  </si>
  <si>
    <t>Metric</t>
  </si>
  <si>
    <t>Threshold</t>
  </si>
  <si>
    <t>Target Zone (1)</t>
  </si>
  <si>
    <t>Maximum</t>
  </si>
  <si>
    <t>Year Ending (2) 
 12/31/2020</t>
  </si>
  <si>
    <t>% of Target</t>
  </si>
  <si>
    <t>Payout 
 Calculation</t>
  </si>
  <si>
    <t>Consolidated Adjusted EBITDA</t>
  </si>
  <si>
    <t>80%</t>
  </si>
  <si>
    <t>-</t>
  </si>
  <si>
    <t>120%</t>
  </si>
  <si>
    <t>200%</t>
  </si>
  <si>
    <t>Strategic Initiatives</t>
  </si>
  <si>
    <t>20%</t>
  </si>
  <si>
    <t>8 Projects</t>
  </si>
  <si>
    <t>10 Projects</t>
  </si>
  <si>
    <t>9 Projects</t>
  </si>
  <si>
    <t>100%</t>
  </si>
  <si>
    <t>112.5%</t>
  </si>
  <si>
    <t>Payout</t>
  </si>
  <si>
    <t>25%</t>
  </si>
  <si>
    <t>182.5%</t>
  </si>
  <si>
    <t>Company: Wall</t>
  </si>
  <si>
    <t>4 Projects</t>
  </si>
  <si>
    <t>5 Projects</t>
  </si>
  <si>
    <t>125%</t>
  </si>
  <si>
    <t>185%</t>
  </si>
  <si>
    <t>Progressive Leasing and Vive: Michaels, Wakefield, Doman, Garner, Fentress and Woodley</t>
  </si>
  <si>
    <t>($ Million)</t>
  </si>
  <si>
    <t>Plan Performance Range</t>
  </si>
  <si>
    <t>Performance and Payout</t>
  </si>
  <si>
    <t>Progressive and Vive Adjusted EBITDA</t>
  </si>
  <si>
    <t>109.1%</t>
  </si>
  <si>
    <t>4 Projects</t>
  </si>
  <si>
    <t>180%</t>
  </si>
  <si>
    <t>Aaron’s Business: Lindsay</t>
  </si>
  <si>
    <t>Aaron’s Business Adjusted EBITDA</t>
  </si>
  <si>
    <t>147.1%</t>
  </si>
  <si>
    <t>Strategic Initiatives (3)</t>
  </si>
  <si>
    <t>Executive Officers at 12/31/20</t>
  </si>
  <si>
    <t>Award Earned under Annual Incentive Plan (1),  (2)</t>
  </si>
  <si>
    <t>Former Executive Officers</t>
  </si>
  <si>
    <t>C. Kelly Wall</t>
  </si>
  <si>
    <t>LTI Value (1)</t>
  </si>
  <si>
    <t>Stock Options (25%)</t>
  </si>
  <si>
    <t>+</t>
  </si>
  <si>
    <t>Restricted Stock (25%)</t>
  </si>
  <si>
    <t>Performance Shares (50%)</t>
  </si>
  <si>
    <t>2020 LTI Value at Target</t>
  </si>
  <si>
    <t>LTI Shares (at Target)</t>
  </si>
  <si>
    <t>2020 LTI Shares at Target</t>
  </si>
  <si>
    <t>Company: Robinson, Michaels and Wall</t>
  </si>
  <si>
    <t>($ Millions)</t>
  </si>
  <si>
    <t>Year Ending 
 12/31/20 (2)</t>
  </si>
  <si>
    <t>% of 
 Target</t>
  </si>
  <si>
    <t>Consolidated Adjusted Revenue (3)</t>
  </si>
  <si>
    <t>60%</t>
  </si>
  <si>
    <t>98.7%</t>
  </si>
  <si>
    <t>92.6%</t>
  </si>
  <si>
    <t>Consolidated Adjusted  Pre-Tax  Income</t>
  </si>
  <si>
    <t>128.0%</t>
  </si>
  <si>
    <t>Consolidated Return on Capital (4)</t>
  </si>
  <si>
    <t>10.8%</t>
  </si>
  <si>
    <t>12.6%</t>
  </si>
  <si>
    <t>12.8%</t>
  </si>
  <si>
    <t>14.6%</t>
  </si>
  <si>
    <t>19.3%</t>
  </si>
  <si>
    <t>165.2%</t>
  </si>
  <si>
    <t>135.6%</t>
  </si>
  <si>
    <t>($ Millions)</t>
  </si>
  <si>
    <t>Target Zone (1)</t>
  </si>
  <si>
    <t>Year Ending 
 12/31/20 (2)</t>
  </si>
  <si>
    <t>% of 
 Target</t>
  </si>
  <si>
    <t>Progressive Adjusted Revenue (5)</t>
  </si>
  <si>
    <t>70%</t>
  </si>
  <si>
    <t>95.8%</t>
  </si>
  <si>
    <t>63.2%</t>
  </si>
  <si>
    <t>Progressive Adjusted  Pre-Tax  Income</t>
  </si>
  <si>
    <t>30%</t>
  </si>
  <si>
    <t>112.3%</t>
  </si>
  <si>
    <t>104.2%</t>
  </si>
  <si>
    <t>Aaron’s Business: Lindsay</t>
  </si>
  <si>
    <t>Aaron’s Business Revenue</t>
  </si>
  <si>
    <t>107.8%</t>
  </si>
  <si>
    <t>Aaron’s Business Adjusted  Pre-Tax Income (6)</t>
  </si>
  <si>
    <t>208%</t>
  </si>
  <si>
    <t>Current Executive Officers</t>
  </si>
  <si>
    <t>Award Earned under Long-Term Incentive Plan (1)</t>
  </si>
  <si>
    <t>Former Executive Officers</t>
  </si>
  <si>
    <t>John W. Robinson III (2)</t>
  </si>
  <si>
    <t>Ryan K. Woodley (2)</t>
  </si>
  <si>
    <t>Summary Compensation</t>
  </si>
  <si>
    <t>Name and Principal Position</t>
  </si>
  <si>
    <t>Year</t>
  </si>
  <si>
    <t>Salary ($)</t>
  </si>
  <si>
    <t>Bonus ($)</t>
  </si>
  <si>
    <t>Stock 
 Awards (1)  ($)</t>
  </si>
  <si>
    <t>Option 
 Awards (2)  ($)</t>
  </si>
  <si>
    <t>Non-Equity 
 Incentive Plan 
 Compensation (3) ($)</t>
  </si>
  <si>
    <t>All Other 
 Compensation (4)  ($)</t>
  </si>
  <si>
    <t>Total ($)</t>
  </si>
  <si>
    <t>Steven A. Michaels (5)</t>
  </si>
  <si>
    <t>—</t>
  </si>
  <si>
    <t>(6),(7),(8)</t>
  </si>
  <si>
    <t>Chief Executive Officer</t>
  </si>
  <si>
    <t>Blake Wakefield (9) 
 President</t>
  </si>
  <si>
    <t>(6),(7)</t>
  </si>
  <si>
    <t>Curtis L. Doman (10)</t>
  </si>
  <si>
    <t>Chief Innovation Officer</t>
  </si>
  <si>
    <t>Brian Garner (11)</t>
  </si>
  <si>
    <t>Chief Financial Officer</t>
  </si>
  <si>
    <t>Marvin A. Fentress (13)</t>
  </si>
  <si>
    <t>General Counsel, Corporate Secretary</t>
  </si>
  <si>
    <t>John W. Robinson III (14)</t>
  </si>
  <si>
    <t>Former Chief Executive Officer</t>
  </si>
  <si>
    <t>Douglas A. Lindsay (14)</t>
  </si>
  <si>
    <t>Former Chief Executive Officer, Aaron’s Business</t>
  </si>
  <si>
    <t>2019 
   2018</t>
  </si>
  <si>
    <t>600,000 
   584,615</t>
  </si>
  <si>
    <t>—   
   —</t>
  </si>
  <si>
    <t>1,014,250 
   1,015,145</t>
  </si>
  <si>
    <t>340,866 
   375,127</t>
  </si>
  <si>
    <t>542,800 
   610,100</t>
  </si>
  <si>
    <t>12,010 
   25,418</t>
  </si>
  <si>
    <t>2,509,926 
   2,610,405</t>
  </si>
  <si>
    <t>C. Kelly Wall (14), (15), (16)</t>
  </si>
  <si>
    <t>Former Interim Chief Financial Officer</t>
  </si>
  <si>
    <t>Ryan K. Woodley (17)</t>
  </si>
  <si>
    <t>Former Chief Executive Officer, Progressive Leasing</t>
  </si>
  <si>
    <t>600,000 
   574,616</t>
  </si>
  <si>
    <t>1,802,569 
   1,802,024</t>
  </si>
  <si>
    <t>605,331 
   666,893</t>
  </si>
  <si>
    <t>585,300 
   602,900</t>
  </si>
  <si>
    <t>11,740 
   11,540</t>
  </si>
  <si>
    <t>3,604,940 
   3,657,973</t>
  </si>
  <si>
    <t>Outstanding Equity Awards at 2020 Fiscal Year End</t>
  </si>
  <si>
    <t>Name</t>
  </si>
  <si>
    <t>Grant 
 Date</t>
  </si>
  <si>
    <t>Potential Payouts Under Non- 
 Equity Incentive Plan 
 Awards (1)</t>
  </si>
  <si>
    <t>Estimated Future 
 Payouts Under Equity 
 Incentive Plan Awards (2)</t>
  </si>
  <si>
    <t>All Other 
 Stock 
 Awards: 
 Number of 
 Shares of 
 Stock or 
 Units (3)</t>
  </si>
  <si>
    <t>All Other 
 Option 
 Awards: 
 Number of 
 Securities 
 Underlying 
 Options (4)</t>
  </si>
  <si>
    <t>Exercise 
 or Base 
 Price of 
 Option 
 Awards 
 ($/Sh)</t>
  </si>
  <si>
    <t>Grant Date 
 Fair Value 
 of Stock and 
 Option 
 Awards (5) ($)</t>
  </si>
  <si>
    <t>Threshold 
 ($)</t>
  </si>
  <si>
    <t>Target 
 ($)</t>
  </si>
  <si>
    <t>Maximum 
 ($)</t>
  </si>
  <si>
    <t>Threshold 
 (#)</t>
  </si>
  <si>
    <t>Target 
 (#)</t>
  </si>
  <si>
    <t>Maximum 
 (#)</t>
  </si>
  <si>
    <t>Steven A. Michaels</t>
  </si>
  <si>
    <t>3/6/2020</t>
  </si>
  <si>
    <t>7/31/2020</t>
  </si>
  <si>
    <t>Blake Wakefield</t>
  </si>
  <si>
    <t>2/25/2020</t>
  </si>
  <si>
    <t>Brian Garner</t>
  </si>
  <si>
    <t>John W. Robinson III</t>
  </si>
  <si>
    <t>Compensation Discussion and Analysis  Treatment of Outstanding Long-Term Incentive Awards at the  Spin-Off.</t>
  </si>
  <si>
    <t>Option Awards</t>
  </si>
  <si>
    <t>Stock Awards</t>
  </si>
  <si>
    <t>Name of Executive</t>
  </si>
  <si>
    <t>Number of 
 Securities 
 Underlying 
 Unexercised 
 Options 
 Exercisable 
 (#)</t>
  </si>
  <si>
    <t>Number of Securities 
 Underlying 
 Unexercised Options 
 Unexercisable 
 (#)</t>
  </si>
  <si>
    <t>Option 
 Exercise 
 Price 
 ($)</t>
  </si>
  <si>
    <t>Option 
 Expiration 
 Date</t>
  </si>
  <si>
    <t>Number of 
 Shares or 
 Units of 
 Stock That 
 Have Not 
 Vested 
 (#)</t>
  </si>
  <si>
    <t>Market Value 
 of Shares 
 or Units of 
 Stock That 
 Have Not 
 Vested 
 ($) (1)</t>
  </si>
  <si>
    <t>Equity Incentive 
 Plan Awards: 
 Number of 
 Unearned Shares, 
 Units or 
 Other Rights That 
 Have Not Vested 
 (#)</t>
  </si>
  <si>
    <t>Equity Incentive 
 Plan Awards: 
 Market or Payout 
 Value of 
 Unearned Shares, 
 Units or Other 
 Rights That Have 
 Not Vested 
 ($) (1)</t>
  </si>
  <si>
    <t>2/18/2024</t>
  </si>
  <si>
    <t>4/15/2024</t>
  </si>
  <si>
    <t>3/10/2025</t>
  </si>
  <si>
    <t>2/26/2026</t>
  </si>
  <si>
    <t>2/24/2027</t>
  </si>
  <si>
    <t>3/2/2028</t>
  </si>
  <si>
    <t>2/21/2029</t>
  </si>
  <si>
    <t>3/6/2030</t>
  </si>
  <si>
    <t>2/25/2030</t>
  </si>
  <si>
    <t>2/6/2025</t>
  </si>
  <si>
    <t>10/1/2021</t>
  </si>
  <si>
    <t>Options Exercised and Stock Vested in Fiscal Year 2020</t>
  </si>
  <si>
    <t>Prior to the Spin-Off (through 11/30/2020)</t>
  </si>
  <si>
    <t>Number of Shares 
 Acquired on Exercise 
 (#)</t>
  </si>
  <si>
    <t>Value Realized on 
 Exercise (1) 
 ($)</t>
  </si>
  <si>
    <t>Number of Shares 
 Acquired on Vesting 
 (#)</t>
  </si>
  <si>
    <t>Value Realized on 
 Vesting (2) 
 ($)</t>
  </si>
  <si>
    <t>Marvin Fentress</t>
  </si>
  <si>
    <t>John W. Robinson III (3)</t>
  </si>
  <si>
    <t>Following the Spin-Off</t>
  </si>
  <si>
    <t>Nonqualified Deferred Compensation as of December 31, 2020</t>
  </si>
  <si>
    <t>Named Executive 
 Officer Contributions 
 in 2020</t>
  </si>
  <si>
    <t>Company 
 Contributions in 
 2020 (2)</t>
  </si>
  <si>
    <t>Aggregate Earnings 
 (Loss) in Last Fiscal 
 Year</t>
  </si>
  <si>
    <t>Aggregate 
 Withdrawals / 
 Distributions</t>
  </si>
  <si>
    <t>Aggregate Balance at 
 December 31, 2020</t>
  </si>
  <si>
    <t>$—</t>
  </si>
  <si>
    <t>Curtis L. Doman (1)</t>
  </si>
  <si>
    <t>Brian Garner (1)</t>
  </si>
  <si>
    <t>Marvin Fentress (1)</t>
  </si>
  <si>
    <t>John W. Robinson III (1)</t>
  </si>
  <si>
    <t>Ryan K. Woodley (1)</t>
  </si>
  <si>
    <t>Compensation Discussion and Analysis  Arrangements with Former Executive Officers.</t>
  </si>
  <si>
    <t>Cash Severance</t>
  </si>
  <si>
    <t>Equity Acceleration</t>
  </si>
  <si>
    <t>Cash Bonus</t>
  </si>
  <si>
    <t>Total Value</t>
  </si>
  <si>
    <t>Voluntary Resignation/Termination for Cause (1)</t>
  </si>
  <si>
    <t>Termination due to Death/Disability (2)</t>
  </si>
  <si>
    <t>Termination by Company without Cause (1)</t>
  </si>
  <si>
    <t>Termination by Executive for Good Reason (3)</t>
  </si>
  <si>
    <t>Involuntary or Good Reason Termination after   Change-in-Control  (CIC) (3), (4)</t>
  </si>
  <si>
    <t>Involuntary or Good Reason Termination after CIC (3), (4)</t>
  </si>
  <si>
    <t>Blake W. Wakefield ( 5 )</t>
  </si>
  <si>
    <t>NON-MANAGEMENT</t>
  </si>
  <si>
    <t>Fees Earned or Paid in Cash ($)</t>
  </si>
  <si>
    <t>Stock Awards (1)  ($)</t>
  </si>
  <si>
    <t>Kelly H. Barrett (2), (3), (10)</t>
  </si>
  <si>
    <t>Kathy T. Betty (2), (4)</t>
  </si>
  <si>
    <t>Douglas C. Curling (2), (5)</t>
  </si>
  <si>
    <t>Cynthia N. Day (2), (6)</t>
  </si>
  <si>
    <t>Walter G. Ehmer (2), (7), (10)</t>
  </si>
  <si>
    <t>Hubert L. Harris (2), (8), (10)</t>
  </si>
  <si>
    <t>Ray M. Robinson (2), (9)</t>
  </si>
  <si>
    <t>Executive Compensation  Summary Compensation Table</t>
  </si>
  <si>
    <t>Name and Address of Beneficial Owner (1)</t>
  </si>
  <si>
    <t>Amount and Nature 
 of Beneficial 
 Ownership</t>
  </si>
  <si>
    <t>Percent of Class (2)</t>
  </si>
  <si>
    <t>BlackRock Inc. 
 55 East 52nd Street 
 New York, NY 10055</t>
  </si>
  <si>
    <t>11.5%</t>
  </si>
  <si>
    <t>The Vanguard Group 
 100 Vanguard Boulevard 
 Malvern, PA 19355</t>
  </si>
  <si>
    <t>10.5%</t>
  </si>
  <si>
    <t>T. Rowe Price Associates, Inc. 
 100 E. Pratt Street 
 Baltimore, MD 21202</t>
  </si>
  <si>
    <t>8.7%</t>
  </si>
  <si>
    <t>*</t>
  </si>
  <si>
    <t>Kathy T. Betty</t>
  </si>
  <si>
    <t>Douglas C. Curling</t>
  </si>
  <si>
    <t>Cynthia N. Day</t>
  </si>
  <si>
    <t>Ray M. Robinson</t>
  </si>
  <si>
    <t>All current executive officers and directors as a group (a total of 14 persons)</t>
  </si>
  <si>
    <t>1.23%</t>
  </si>
  <si>
    <t>Securities Authorized for Issuance under Equity Compensation Plans</t>
  </si>
  <si>
    <t>Plan Category</t>
  </si>
  <si>
    <t>Number of Securities to be 
 Issued Upon Exercise of 
 Outstanding Options, 
 Warrants and 
 Rights (1)</t>
  </si>
  <si>
    <t>Weighted-Average Exercise 
 Price of Outstanding 
 Options, 
 Warrants 
 and Rights (1)</t>
  </si>
  <si>
    <t>Number of Securities Remaining 
 Available for Future Issuance 
 Under Equity Compensation 
 Plans</t>
  </si>
  <si>
    <t>Equity Compensation Plans Approved by Shareholders</t>
  </si>
  <si>
    <t>Equity Compensation Plans Not Approved by Shareholders</t>
  </si>
  <si>
    <t>N/A</t>
  </si>
  <si>
    <t>Total</t>
  </si>
  <si>
    <t>AUDIT MATTERS</t>
  </si>
  <si>
    <t>Year Ended December 31,</t>
  </si>
  <si>
    <t>2020</t>
  </si>
  <si>
    <t>2019</t>
  </si>
  <si>
    <t>Audit Fees (1)</t>
  </si>
  <si>
    <t>Audit-Related Fees (2)</t>
  </si>
  <si>
    <t>Tax Fees (3)</t>
  </si>
  <si>
    <t>All Other Fees (4)</t>
  </si>
  <si>
    <t>TOTAL</t>
  </si>
  <si>
    <t>Adjusted EBITDA 1</t>
  </si>
  <si>
    <t>Year Ended December 31, 2020</t>
  </si>
  <si>
    <t>(in Thousands)</t>
  </si>
  <si>
    <t>Progressive 
 Leasing 2</t>
  </si>
  <si>
    <t>Aaron’s Business</t>
  </si>
  <si>
    <t>Vive</t>
  </si>
  <si>
    <t>Consolidated</t>
  </si>
  <si>
    <t>Progressive Leasing 
 + Vive 2</t>
  </si>
  <si>
    <t>Net Loss - GAAP</t>
  </si>
  <si>
    <t>Income Taxes</t>
  </si>
  <si>
    <t>Earnings (Loss) Before Income Taxes</t>
  </si>
  <si>
    <t>Interest Expense</t>
  </si>
  <si>
    <t>Depreciation &amp; Amortization</t>
  </si>
  <si>
    <t>EBITDA</t>
  </si>
  <si>
    <t>Restructuring Expenses</t>
  </si>
  <si>
    <t>Separation related costs</t>
  </si>
  <si>
    <t>Impairment of Goodwill</t>
  </si>
  <si>
    <t>Sales &amp; Marketing contract termination fee 3</t>
  </si>
  <si>
    <t>Sales &amp; Marketing contract termination expense savings 3</t>
  </si>
  <si>
    <t>Insurance recoveries on legal expenses from the FTC matter</t>
  </si>
  <si>
    <t>Vive change in allowance</t>
  </si>
  <si>
    <t>Adjusted EBITDA - used for management incentive purposes</t>
  </si>
  <si>
    <t>Adjusted Revenues 1</t>
  </si>
  <si>
    <t>(In Thousands)</t>
  </si>
  <si>
    <t>Revenues - GAAP</t>
  </si>
  <si>
    <t>Vive provision for credit losses 3</t>
  </si>
  <si>
    <t>Vive change in allowance 3</t>
  </si>
  <si>
    <t>Discretionary adjustment 4</t>
  </si>
  <si>
    <t>Adjusted Revenues - used for management incentive purposes</t>
  </si>
  <si>
    <t>Adjusted Pre-Tax Income</t>
  </si>
  <si>
    <t>Intangible amortization 5</t>
  </si>
  <si>
    <t>Intercompany interest income, net of third-party interest expense 4</t>
  </si>
  <si>
    <t>Adjusted  Pre-tax  income - used for management incentive purposes</t>
  </si>
  <si>
    <t>Return on Capital 1</t>
  </si>
  <si>
    <t>Three Months Ended</t>
  </si>
  <si>
    <t>March 31, 2020</t>
  </si>
  <si>
    <t>June 30, 2020</t>
  </si>
  <si>
    <t>September 30, 2020</t>
  </si>
  <si>
    <t>December 31, 2020</t>
  </si>
  <si>
    <t>Operating (Loss) Profit - GAAP</t>
  </si>
  <si>
    <t>Restructuring Expense</t>
  </si>
  <si>
    <t>Insurance recoveries on legal expenses for FTC matter</t>
  </si>
  <si>
    <t>Sales &amp; Marketing contract termination fee</t>
  </si>
  <si>
    <t>Sales &amp; Marketing contract termination expense savings</t>
  </si>
  <si>
    <t>Vive change in Allowance for Loan Losses</t>
  </si>
  <si>
    <t>Adjusted Operating Profit Before Tax</t>
  </si>
  <si>
    <t>Adjusted Operating Profit After Tax  (a)</t>
  </si>
  <si>
    <t>Average Capital 2  (b)</t>
  </si>
  <si>
    <t>Return on Capital  (c) = (a)/(b)</t>
  </si>
  <si>
    <t>3.2%</t>
  </si>
  <si>
    <t>4.3%</t>
  </si>
  <si>
    <t>8.2%</t>
  </si>
  <si>
    <t>3.6%</t>
  </si>
  <si>
    <t>Annual Return on Capital [sum  (c) ] 1</t>
  </si>
  <si>
    <t>Prog Holdings INC</t>
  </si>
  <si>
    <t>Date: April 29, 2021</t>
  </si>
  <si>
    <t>/s/ Steven A. Michaels</t>
  </si>
  <si>
    <t>Chief Executive Officer</t>
  </si>
  <si>
    <t>/s/ Brian Garner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</si>
</sst>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\(#,##0_);[RED]\(#,##0\)"/>
    <numFmt numFmtId="167" formatCode="#,##0"/>
    <numFmt numFmtId="168" formatCode="#,##0.00"/>
    <numFmt numFmtId="169" formatCode="_(\$* #,##0.00_);_(\$* \(#,##0.00\);_(\$* \-??_);_(@_)"/>
    <numFmt numFmtId="170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4" ht="15">
      <c r="A5" t="s">
        <v>1</v>
      </c>
      <c r="C5" s="2" t="s">
        <v>2</v>
      </c>
      <c r="D5" s="2"/>
    </row>
    <row r="6" spans="1:4" ht="15">
      <c r="A6" t="s">
        <v>3</v>
      </c>
      <c r="C6" s="3">
        <v>800000</v>
      </c>
      <c r="D6" s="3"/>
    </row>
    <row r="7" spans="1:5" ht="15">
      <c r="A7" t="s">
        <v>4</v>
      </c>
      <c r="C7" s="3">
        <v>675000</v>
      </c>
      <c r="D7" s="3"/>
      <c r="E7" s="4">
        <v>-1</v>
      </c>
    </row>
    <row r="8" spans="1:4" ht="15">
      <c r="A8" t="s">
        <v>5</v>
      </c>
      <c r="C8" s="3">
        <v>600000</v>
      </c>
      <c r="D8" s="3"/>
    </row>
    <row r="9" spans="1:5" ht="15">
      <c r="A9" t="s">
        <v>6</v>
      </c>
      <c r="C9" s="3">
        <v>650000</v>
      </c>
      <c r="D9" s="3"/>
      <c r="E9" s="4">
        <v>-2</v>
      </c>
    </row>
    <row r="10" spans="1:5" ht="15">
      <c r="A10" t="s">
        <v>7</v>
      </c>
      <c r="C10" s="3">
        <v>525000</v>
      </c>
      <c r="D10" s="3"/>
      <c r="E10" s="4">
        <v>-3</v>
      </c>
    </row>
  </sheetData>
  <sheetProtection selectLockedCells="1" selectUnlockedCells="1"/>
  <mergeCells count="7">
    <mergeCell ref="A2:F2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R4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5" spans="1:44" ht="39.75" customHeight="1">
      <c r="A5" t="s">
        <v>155</v>
      </c>
      <c r="C5" s="10" t="s">
        <v>156</v>
      </c>
      <c r="D5" s="10"/>
      <c r="G5" s="10" t="s">
        <v>157</v>
      </c>
      <c r="H5" s="10"/>
      <c r="I5" s="10"/>
      <c r="J5" s="10"/>
      <c r="K5" s="10"/>
      <c r="L5" s="10"/>
      <c r="M5" s="10"/>
      <c r="N5" s="10"/>
      <c r="O5" s="10"/>
      <c r="P5" s="10"/>
      <c r="S5" s="10" t="s">
        <v>158</v>
      </c>
      <c r="T5" s="10"/>
      <c r="U5" s="10"/>
      <c r="V5" s="10"/>
      <c r="W5" s="10"/>
      <c r="X5" s="10"/>
      <c r="Y5" s="10"/>
      <c r="Z5" s="10"/>
      <c r="AA5" s="10"/>
      <c r="AB5" s="10"/>
      <c r="AE5" s="10" t="s">
        <v>159</v>
      </c>
      <c r="AF5" s="10"/>
      <c r="AI5" s="10" t="s">
        <v>160</v>
      </c>
      <c r="AJ5" s="10"/>
      <c r="AM5" s="10" t="s">
        <v>161</v>
      </c>
      <c r="AN5" s="10"/>
      <c r="AQ5" s="10" t="s">
        <v>162</v>
      </c>
      <c r="AR5" s="10"/>
    </row>
    <row r="6" spans="7:44" ht="39.75" customHeight="1">
      <c r="G6" s="10" t="s">
        <v>163</v>
      </c>
      <c r="H6" s="10"/>
      <c r="K6" s="10" t="s">
        <v>164</v>
      </c>
      <c r="L6" s="10"/>
      <c r="AE6" s="10" t="s">
        <v>165</v>
      </c>
      <c r="AF6" s="10"/>
      <c r="AI6" s="10" t="s">
        <v>166</v>
      </c>
      <c r="AJ6" s="10"/>
      <c r="AM6" s="10" t="s">
        <v>167</v>
      </c>
      <c r="AN6" s="10"/>
      <c r="AQ6" s="10" t="s">
        <v>168</v>
      </c>
      <c r="AR6" s="10"/>
    </row>
    <row r="7" spans="1:16" ht="15">
      <c r="A7" t="s">
        <v>169</v>
      </c>
      <c r="H7" s="8">
        <v>167000</v>
      </c>
      <c r="L7" s="8">
        <v>666000</v>
      </c>
      <c r="P7" s="8">
        <v>1232000</v>
      </c>
    </row>
    <row r="8" spans="4:44" ht="15">
      <c r="D8" t="s">
        <v>170</v>
      </c>
      <c r="T8" s="8">
        <v>4470</v>
      </c>
      <c r="X8" s="8">
        <v>17880</v>
      </c>
      <c r="AB8" s="8">
        <v>35760</v>
      </c>
      <c r="AR8" s="8">
        <v>621688</v>
      </c>
    </row>
    <row r="9" spans="4:44" ht="15">
      <c r="D9" t="s">
        <v>170</v>
      </c>
      <c r="AF9" s="8">
        <v>8940</v>
      </c>
      <c r="AR9" s="8">
        <v>310844</v>
      </c>
    </row>
    <row r="10" spans="4:44" ht="15">
      <c r="D10" t="s">
        <v>170</v>
      </c>
      <c r="AJ10" s="8">
        <v>25230</v>
      </c>
      <c r="AN10" s="11">
        <v>34.77</v>
      </c>
      <c r="AR10" s="8">
        <v>304526</v>
      </c>
    </row>
    <row r="11" spans="4:44" ht="15">
      <c r="D11" t="s">
        <v>171</v>
      </c>
      <c r="AF11" s="8">
        <v>5751</v>
      </c>
      <c r="AR11" s="8">
        <v>300087</v>
      </c>
    </row>
    <row r="12" spans="1:16" ht="15">
      <c r="A12" t="s">
        <v>172</v>
      </c>
      <c r="H12" s="8">
        <v>199000</v>
      </c>
      <c r="L12" s="8">
        <v>795000</v>
      </c>
      <c r="P12" s="8">
        <v>1471000</v>
      </c>
    </row>
    <row r="13" spans="4:44" ht="15">
      <c r="D13" t="s">
        <v>173</v>
      </c>
      <c r="T13" s="8">
        <v>4658</v>
      </c>
      <c r="X13" s="8">
        <v>18630</v>
      </c>
      <c r="AB13" s="8">
        <v>37260</v>
      </c>
      <c r="AR13" s="8">
        <v>795501</v>
      </c>
    </row>
    <row r="14" spans="4:44" ht="15">
      <c r="D14" t="s">
        <v>173</v>
      </c>
      <c r="AF14" s="8">
        <v>9330</v>
      </c>
      <c r="AR14" s="8">
        <v>398391</v>
      </c>
    </row>
    <row r="15" spans="4:44" ht="15">
      <c r="D15" t="s">
        <v>173</v>
      </c>
      <c r="AJ15" s="8">
        <v>26550</v>
      </c>
      <c r="AN15" s="11">
        <v>42.7</v>
      </c>
      <c r="AR15" s="8">
        <v>401436</v>
      </c>
    </row>
    <row r="16" spans="4:44" ht="15">
      <c r="D16" t="s">
        <v>171</v>
      </c>
      <c r="AF16" s="8">
        <v>28749</v>
      </c>
      <c r="AR16" s="8">
        <v>1500123</v>
      </c>
    </row>
    <row r="17" spans="1:16" ht="15">
      <c r="A17" t="s">
        <v>7</v>
      </c>
      <c r="H17" s="8">
        <v>129000</v>
      </c>
      <c r="L17" s="8">
        <v>516000</v>
      </c>
      <c r="P17" s="8">
        <v>955000</v>
      </c>
    </row>
    <row r="18" spans="4:44" ht="15">
      <c r="D18" t="s">
        <v>170</v>
      </c>
      <c r="T18" s="8">
        <v>4613</v>
      </c>
      <c r="X18" s="8">
        <v>18450</v>
      </c>
      <c r="AB18" s="8">
        <v>36900</v>
      </c>
      <c r="AR18" s="8">
        <v>641507</v>
      </c>
    </row>
    <row r="19" spans="4:44" ht="15">
      <c r="D19" t="s">
        <v>170</v>
      </c>
      <c r="AF19" s="8">
        <v>9240</v>
      </c>
      <c r="AR19" s="8">
        <v>321275</v>
      </c>
    </row>
    <row r="20" spans="4:44" ht="15">
      <c r="D20" t="s">
        <v>170</v>
      </c>
      <c r="AJ20" s="8">
        <v>26070</v>
      </c>
      <c r="AN20" s="11">
        <v>34.77</v>
      </c>
      <c r="AR20" s="8">
        <v>314665</v>
      </c>
    </row>
    <row r="21" spans="1:16" ht="15">
      <c r="A21" t="s">
        <v>174</v>
      </c>
      <c r="H21" s="8">
        <v>39000</v>
      </c>
      <c r="L21" s="8">
        <v>158000</v>
      </c>
      <c r="P21" s="8">
        <v>291000</v>
      </c>
    </row>
    <row r="22" spans="4:44" ht="15">
      <c r="D22" t="s">
        <v>173</v>
      </c>
      <c r="T22" s="8">
        <v>923</v>
      </c>
      <c r="X22" s="8">
        <v>3690</v>
      </c>
      <c r="AB22" s="8">
        <v>7380</v>
      </c>
      <c r="AR22" s="8">
        <v>157563</v>
      </c>
    </row>
    <row r="23" spans="4:44" ht="15">
      <c r="D23" t="s">
        <v>173</v>
      </c>
      <c r="AF23" s="8">
        <v>1860</v>
      </c>
      <c r="AR23" s="8">
        <v>79422</v>
      </c>
    </row>
    <row r="24" spans="4:44" ht="15">
      <c r="D24" t="s">
        <v>173</v>
      </c>
      <c r="AJ24" s="8">
        <v>5280</v>
      </c>
      <c r="AN24" s="11">
        <v>42.7</v>
      </c>
      <c r="AR24" s="8">
        <v>79834</v>
      </c>
    </row>
    <row r="25" spans="1:16" ht="15">
      <c r="A25" t="s">
        <v>12</v>
      </c>
      <c r="H25" s="8">
        <v>75000</v>
      </c>
      <c r="L25" s="8">
        <v>300000</v>
      </c>
      <c r="P25" s="8">
        <v>555000</v>
      </c>
    </row>
    <row r="26" spans="4:44" ht="15">
      <c r="D26" t="s">
        <v>173</v>
      </c>
      <c r="T26" s="8">
        <v>2348</v>
      </c>
      <c r="X26" s="8">
        <v>9390</v>
      </c>
      <c r="AB26" s="8">
        <v>18780</v>
      </c>
      <c r="AR26" s="8">
        <v>400953</v>
      </c>
    </row>
    <row r="27" spans="4:44" ht="15">
      <c r="D27" t="s">
        <v>173</v>
      </c>
      <c r="AF27" s="8">
        <v>4710</v>
      </c>
      <c r="AR27" s="8">
        <v>201117</v>
      </c>
    </row>
    <row r="28" spans="4:44" ht="15">
      <c r="D28" t="s">
        <v>173</v>
      </c>
      <c r="AJ28" s="8">
        <v>13350</v>
      </c>
      <c r="AN28" s="11">
        <v>42.7</v>
      </c>
      <c r="AR28" s="8">
        <v>201852</v>
      </c>
    </row>
    <row r="29" spans="1:16" ht="15">
      <c r="A29" t="s">
        <v>175</v>
      </c>
      <c r="H29" s="8">
        <v>250000</v>
      </c>
      <c r="L29" s="8">
        <v>1000000</v>
      </c>
      <c r="P29" s="8">
        <v>1850000</v>
      </c>
    </row>
    <row r="30" spans="4:44" ht="15">
      <c r="D30" t="s">
        <v>170</v>
      </c>
      <c r="T30" s="8">
        <v>15225</v>
      </c>
      <c r="X30" s="8">
        <v>60900</v>
      </c>
      <c r="AB30" s="8">
        <v>121800</v>
      </c>
      <c r="AR30" s="8">
        <v>2117493</v>
      </c>
    </row>
    <row r="31" spans="4:44" ht="15">
      <c r="D31" t="s">
        <v>170</v>
      </c>
      <c r="AF31" s="8">
        <v>30450</v>
      </c>
      <c r="AR31" s="8">
        <v>1058747</v>
      </c>
    </row>
    <row r="32" spans="4:44" ht="15">
      <c r="D32" t="s">
        <v>170</v>
      </c>
      <c r="AJ32" s="8">
        <v>86010</v>
      </c>
      <c r="AN32" s="11">
        <v>34.77</v>
      </c>
      <c r="AR32" s="8">
        <v>1038141</v>
      </c>
    </row>
    <row r="33" spans="1:16" ht="15">
      <c r="A33" t="s">
        <v>6</v>
      </c>
      <c r="H33" s="8">
        <v>160000</v>
      </c>
      <c r="L33" s="8">
        <v>640000</v>
      </c>
      <c r="P33" s="8">
        <v>1185000</v>
      </c>
    </row>
    <row r="34" spans="4:44" ht="15">
      <c r="D34" t="s">
        <v>170</v>
      </c>
      <c r="T34" s="8">
        <v>4320</v>
      </c>
      <c r="X34" s="8">
        <v>17280</v>
      </c>
      <c r="AB34" s="8">
        <v>34560</v>
      </c>
      <c r="AR34" s="8">
        <v>600826</v>
      </c>
    </row>
    <row r="35" spans="4:44" ht="15">
      <c r="D35" t="s">
        <v>170</v>
      </c>
      <c r="AF35" s="8">
        <v>8640</v>
      </c>
      <c r="AR35" s="8">
        <v>300413</v>
      </c>
    </row>
    <row r="36" spans="4:44" ht="15">
      <c r="D36" t="s">
        <v>170</v>
      </c>
      <c r="AJ36" s="8">
        <v>24420</v>
      </c>
      <c r="AN36" s="11">
        <v>34.77</v>
      </c>
      <c r="AR36" s="8">
        <v>294749</v>
      </c>
    </row>
    <row r="37" spans="1:16" ht="15">
      <c r="A37" t="s">
        <v>61</v>
      </c>
      <c r="H37" s="8">
        <v>52000</v>
      </c>
      <c r="L37" s="8">
        <v>207000</v>
      </c>
      <c r="P37" s="8">
        <v>382000</v>
      </c>
    </row>
    <row r="38" spans="4:44" ht="15">
      <c r="D38" t="s">
        <v>173</v>
      </c>
      <c r="T38" s="8">
        <v>563</v>
      </c>
      <c r="X38" s="8">
        <v>2250</v>
      </c>
      <c r="AB38" s="8">
        <v>4500</v>
      </c>
      <c r="AR38" s="8">
        <v>96075</v>
      </c>
    </row>
    <row r="39" spans="4:44" ht="15">
      <c r="D39" t="s">
        <v>173</v>
      </c>
      <c r="AF39" s="8">
        <v>1140</v>
      </c>
      <c r="AR39" s="8">
        <v>48678</v>
      </c>
    </row>
    <row r="40" spans="4:44" ht="15">
      <c r="D40" t="s">
        <v>173</v>
      </c>
      <c r="AJ40" s="8">
        <v>3210</v>
      </c>
      <c r="AN40" s="11">
        <v>42.7</v>
      </c>
      <c r="AR40" s="8">
        <v>48535</v>
      </c>
    </row>
    <row r="41" spans="4:44" ht="15">
      <c r="D41" t="s">
        <v>171</v>
      </c>
      <c r="AF41" s="8">
        <v>2454</v>
      </c>
      <c r="AR41" s="8">
        <v>128050</v>
      </c>
    </row>
    <row r="42" spans="1:16" ht="15">
      <c r="A42" t="s">
        <v>5</v>
      </c>
      <c r="H42" s="8">
        <v>87000</v>
      </c>
      <c r="L42" s="8">
        <v>348000</v>
      </c>
      <c r="P42" s="8">
        <v>644000</v>
      </c>
    </row>
    <row r="43" spans="4:44" ht="15">
      <c r="D43" t="s">
        <v>170</v>
      </c>
      <c r="T43" s="8">
        <v>7028</v>
      </c>
      <c r="X43" s="8">
        <v>28110</v>
      </c>
      <c r="AB43" s="8">
        <v>56220</v>
      </c>
      <c r="AR43" s="8">
        <v>977385</v>
      </c>
    </row>
    <row r="44" spans="4:44" ht="15">
      <c r="D44" t="s">
        <v>170</v>
      </c>
      <c r="AF44" s="8">
        <v>14070</v>
      </c>
      <c r="AR44" s="8">
        <v>489214</v>
      </c>
    </row>
    <row r="45" spans="4:44" ht="15">
      <c r="D45" t="s">
        <v>170</v>
      </c>
      <c r="AJ45" s="8">
        <v>39720</v>
      </c>
      <c r="AN45" s="11">
        <v>34.77</v>
      </c>
      <c r="AR45" s="8">
        <v>479420</v>
      </c>
    </row>
  </sheetData>
  <sheetProtection selectLockedCells="1" selectUnlockedCells="1"/>
  <mergeCells count="14">
    <mergeCell ref="A2:F2"/>
    <mergeCell ref="C5:D5"/>
    <mergeCell ref="G5:P5"/>
    <mergeCell ref="S5:AB5"/>
    <mergeCell ref="AE5:AF5"/>
    <mergeCell ref="AI5:AJ5"/>
    <mergeCell ref="AM5:AN5"/>
    <mergeCell ref="AQ5:AR5"/>
    <mergeCell ref="G6:H6"/>
    <mergeCell ref="K6:L6"/>
    <mergeCell ref="AE6:AF6"/>
    <mergeCell ref="AI6:AJ6"/>
    <mergeCell ref="AM6:AN6"/>
    <mergeCell ref="AQ6:AR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V6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9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5" spans="3:48" ht="15">
      <c r="C5" s="2" t="s">
        <v>177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A5" s="2" t="s">
        <v>178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39.75" customHeight="1">
      <c r="A6" t="s">
        <v>179</v>
      </c>
      <c r="C6" s="10" t="s">
        <v>180</v>
      </c>
      <c r="D6" s="10"/>
      <c r="G6" s="2"/>
      <c r="H6" s="2"/>
      <c r="K6" s="10" t="s">
        <v>181</v>
      </c>
      <c r="L6" s="10"/>
      <c r="O6" s="2"/>
      <c r="P6" s="2"/>
      <c r="S6" s="10" t="s">
        <v>182</v>
      </c>
      <c r="T6" s="10"/>
      <c r="W6" s="10" t="s">
        <v>183</v>
      </c>
      <c r="X6" s="10"/>
      <c r="AA6" s="10" t="s">
        <v>184</v>
      </c>
      <c r="AB6" s="10"/>
      <c r="AE6" s="2"/>
      <c r="AF6" s="2"/>
      <c r="AI6" s="10" t="s">
        <v>185</v>
      </c>
      <c r="AJ6" s="10"/>
      <c r="AM6" s="10" t="s">
        <v>186</v>
      </c>
      <c r="AN6" s="10"/>
      <c r="AQ6" s="2"/>
      <c r="AR6" s="2"/>
      <c r="AU6" s="10" t="s">
        <v>187</v>
      </c>
      <c r="AV6" s="10"/>
    </row>
    <row r="7" spans="1:24" ht="15">
      <c r="A7" t="s">
        <v>169</v>
      </c>
      <c r="D7" s="8">
        <v>5134</v>
      </c>
      <c r="L7" t="s">
        <v>121</v>
      </c>
      <c r="T7" s="11">
        <v>27.46</v>
      </c>
      <c r="X7" t="s">
        <v>188</v>
      </c>
    </row>
    <row r="8" spans="4:24" ht="15">
      <c r="D8" s="8">
        <v>8237</v>
      </c>
      <c r="L8" t="s">
        <v>121</v>
      </c>
      <c r="T8" s="11">
        <v>26.98</v>
      </c>
      <c r="X8" t="s">
        <v>189</v>
      </c>
    </row>
    <row r="9" spans="4:24" ht="15">
      <c r="D9" s="8">
        <v>27324</v>
      </c>
      <c r="L9" t="s">
        <v>121</v>
      </c>
      <c r="T9" s="11">
        <v>25.87</v>
      </c>
      <c r="X9" t="s">
        <v>190</v>
      </c>
    </row>
    <row r="10" spans="4:24" ht="15">
      <c r="D10" s="8">
        <v>41796</v>
      </c>
      <c r="L10" t="s">
        <v>121</v>
      </c>
      <c r="T10" s="11">
        <v>20.88</v>
      </c>
      <c r="X10" t="s">
        <v>191</v>
      </c>
    </row>
    <row r="11" spans="4:24" ht="15">
      <c r="D11" s="8">
        <v>33762</v>
      </c>
      <c r="L11" t="s">
        <v>121</v>
      </c>
      <c r="T11" s="11">
        <v>25.07</v>
      </c>
      <c r="X11" t="s">
        <v>192</v>
      </c>
    </row>
    <row r="12" spans="4:24" ht="15">
      <c r="D12" s="8">
        <v>17088</v>
      </c>
      <c r="H12" s="4">
        <v>-2</v>
      </c>
      <c r="L12" s="8">
        <v>8544</v>
      </c>
      <c r="P12" s="4">
        <v>-2</v>
      </c>
      <c r="T12" s="11">
        <v>43.59</v>
      </c>
      <c r="X12" t="s">
        <v>193</v>
      </c>
    </row>
    <row r="13" spans="4:24" ht="15">
      <c r="D13" s="8">
        <v>6548</v>
      </c>
      <c r="H13" s="4">
        <v>-3</v>
      </c>
      <c r="L13" s="8">
        <v>13096</v>
      </c>
      <c r="P13" s="4">
        <v>-3</v>
      </c>
      <c r="T13" s="11">
        <v>49.97</v>
      </c>
      <c r="X13" t="s">
        <v>194</v>
      </c>
    </row>
    <row r="14" spans="12:24" ht="15">
      <c r="L14" s="8">
        <v>27356</v>
      </c>
      <c r="P14" s="4">
        <v>-4</v>
      </c>
      <c r="T14" s="11">
        <v>32.07</v>
      </c>
      <c r="X14" t="s">
        <v>195</v>
      </c>
    </row>
    <row r="15" spans="28:48" ht="15">
      <c r="AB15" s="8">
        <v>2689</v>
      </c>
      <c r="AF15" s="4">
        <v>-5</v>
      </c>
      <c r="AJ15" s="8">
        <v>144856</v>
      </c>
      <c r="AN15" s="8">
        <v>5324</v>
      </c>
      <c r="AV15" s="8">
        <v>286804</v>
      </c>
    </row>
    <row r="16" spans="28:48" ht="15">
      <c r="AB16" s="8">
        <v>4705</v>
      </c>
      <c r="AF16" s="4">
        <v>-6</v>
      </c>
      <c r="AJ16" s="8">
        <v>253458</v>
      </c>
      <c r="AN16" s="8">
        <v>8366</v>
      </c>
      <c r="AV16" s="8">
        <v>450676</v>
      </c>
    </row>
    <row r="17" spans="28:48" ht="15">
      <c r="AB17" s="8">
        <v>9693</v>
      </c>
      <c r="AF17" s="4">
        <v>-7</v>
      </c>
      <c r="AJ17" s="8">
        <v>522162</v>
      </c>
      <c r="AN17" s="8">
        <v>26289</v>
      </c>
      <c r="AR17" s="4">
        <v>-8</v>
      </c>
      <c r="AV17" s="8">
        <v>1416188</v>
      </c>
    </row>
    <row r="18" spans="28:36" ht="15">
      <c r="AB18" s="8">
        <v>6235</v>
      </c>
      <c r="AF18" s="4">
        <v>-7</v>
      </c>
      <c r="AJ18" s="8">
        <v>335879</v>
      </c>
    </row>
    <row r="19" spans="1:24" ht="15">
      <c r="A19" t="s">
        <v>172</v>
      </c>
      <c r="D19" t="s">
        <v>121</v>
      </c>
      <c r="L19" s="8">
        <v>8012</v>
      </c>
      <c r="P19" s="4">
        <v>-9</v>
      </c>
      <c r="T19" s="11">
        <v>43.59</v>
      </c>
      <c r="X19" t="s">
        <v>193</v>
      </c>
    </row>
    <row r="20" spans="4:24" ht="15">
      <c r="D20" s="8">
        <v>6148</v>
      </c>
      <c r="H20" s="4">
        <v>-3</v>
      </c>
      <c r="L20" s="8">
        <v>12295</v>
      </c>
      <c r="P20" s="4">
        <v>-3</v>
      </c>
      <c r="T20" s="11">
        <v>49.97</v>
      </c>
      <c r="X20" t="s">
        <v>194</v>
      </c>
    </row>
    <row r="21" spans="12:24" ht="15">
      <c r="L21" s="8">
        <v>28788</v>
      </c>
      <c r="P21" s="4">
        <v>-4</v>
      </c>
      <c r="T21" s="11">
        <v>39.39</v>
      </c>
      <c r="X21" t="s">
        <v>196</v>
      </c>
    </row>
    <row r="22" spans="28:48" ht="15">
      <c r="AB22" s="8">
        <v>2526</v>
      </c>
      <c r="AF22" s="4">
        <v>-5</v>
      </c>
      <c r="AJ22" s="8">
        <v>136076</v>
      </c>
      <c r="AN22" s="8">
        <v>5047</v>
      </c>
      <c r="AV22" s="8">
        <v>271882</v>
      </c>
    </row>
    <row r="23" spans="28:48" ht="15">
      <c r="AB23" s="8">
        <v>4423</v>
      </c>
      <c r="AF23" s="4">
        <v>-6</v>
      </c>
      <c r="AJ23" s="8">
        <v>238267</v>
      </c>
      <c r="AN23" s="8">
        <v>7758</v>
      </c>
      <c r="AV23" s="8">
        <v>417923</v>
      </c>
    </row>
    <row r="24" spans="28:48" ht="15">
      <c r="AB24" s="8">
        <v>10116</v>
      </c>
      <c r="AF24" s="4">
        <v>-7</v>
      </c>
      <c r="AJ24" s="8">
        <v>544949</v>
      </c>
      <c r="AN24" s="8">
        <v>21048</v>
      </c>
      <c r="AR24" s="4">
        <v>-8</v>
      </c>
      <c r="AV24" s="8">
        <v>1133856</v>
      </c>
    </row>
    <row r="25" spans="28:36" ht="15">
      <c r="AB25" s="8">
        <v>31172</v>
      </c>
      <c r="AF25" s="4">
        <v>-10</v>
      </c>
      <c r="AJ25" s="8">
        <v>1679236</v>
      </c>
    </row>
    <row r="26" spans="1:24" ht="15">
      <c r="A26" t="s">
        <v>7</v>
      </c>
      <c r="D26" s="8">
        <v>17306</v>
      </c>
      <c r="H26" s="4">
        <v>-2</v>
      </c>
      <c r="L26" s="8">
        <v>8652</v>
      </c>
      <c r="P26" s="4">
        <v>-2</v>
      </c>
      <c r="T26" s="11">
        <v>43.59</v>
      </c>
      <c r="X26" t="s">
        <v>193</v>
      </c>
    </row>
    <row r="27" spans="4:24" ht="15">
      <c r="D27" s="8">
        <v>6636</v>
      </c>
      <c r="H27" s="4">
        <v>-3</v>
      </c>
      <c r="L27" s="8">
        <v>13271</v>
      </c>
      <c r="P27" s="4">
        <v>-3</v>
      </c>
      <c r="T27" s="11">
        <v>49.97</v>
      </c>
      <c r="X27" t="s">
        <v>194</v>
      </c>
    </row>
    <row r="28" spans="12:24" ht="15">
      <c r="L28" s="8">
        <v>28267</v>
      </c>
      <c r="P28" s="4">
        <v>-4</v>
      </c>
      <c r="T28" s="11">
        <v>32.07</v>
      </c>
      <c r="X28" t="s">
        <v>195</v>
      </c>
    </row>
    <row r="29" spans="28:48" ht="15">
      <c r="AB29" s="8">
        <v>2732</v>
      </c>
      <c r="AF29" s="4">
        <v>-5</v>
      </c>
      <c r="AJ29" s="8">
        <v>147173</v>
      </c>
      <c r="AN29" s="8">
        <v>5449</v>
      </c>
      <c r="AV29" s="8">
        <v>293538</v>
      </c>
    </row>
    <row r="30" spans="28:48" ht="15">
      <c r="AB30" s="8">
        <v>4770</v>
      </c>
      <c r="AF30" s="4">
        <v>-6</v>
      </c>
      <c r="AJ30" s="8">
        <v>256960</v>
      </c>
      <c r="AN30" s="8">
        <v>8368</v>
      </c>
      <c r="AV30" s="8">
        <v>450784</v>
      </c>
    </row>
    <row r="31" spans="28:48" ht="15">
      <c r="AB31" s="8">
        <v>10018</v>
      </c>
      <c r="AF31" s="4">
        <v>-7</v>
      </c>
      <c r="AJ31" s="8">
        <v>539670</v>
      </c>
      <c r="AN31" s="8">
        <v>20845</v>
      </c>
      <c r="AR31" s="4">
        <v>-8</v>
      </c>
      <c r="AV31" s="8">
        <v>1122920</v>
      </c>
    </row>
    <row r="32" spans="1:24" ht="15">
      <c r="A32" t="s">
        <v>174</v>
      </c>
      <c r="D32" s="8">
        <v>1767</v>
      </c>
      <c r="L32" t="s">
        <v>121</v>
      </c>
      <c r="T32" s="11">
        <v>25.07</v>
      </c>
      <c r="X32" t="s">
        <v>192</v>
      </c>
    </row>
    <row r="33" spans="4:24" ht="15">
      <c r="D33" s="8">
        <v>1518</v>
      </c>
      <c r="H33" s="4">
        <v>-11</v>
      </c>
      <c r="L33" s="8">
        <v>1518</v>
      </c>
      <c r="P33" s="4">
        <v>-11</v>
      </c>
      <c r="T33" s="11">
        <v>43.59</v>
      </c>
      <c r="X33" t="s">
        <v>193</v>
      </c>
    </row>
    <row r="34" spans="4:24" ht="15">
      <c r="D34" s="8">
        <v>1399</v>
      </c>
      <c r="H34" s="4">
        <v>-3</v>
      </c>
      <c r="L34" s="8">
        <v>2797</v>
      </c>
      <c r="P34" s="4">
        <v>-3</v>
      </c>
      <c r="T34" s="11">
        <v>49.97</v>
      </c>
      <c r="X34" t="s">
        <v>194</v>
      </c>
    </row>
    <row r="35" spans="12:24" ht="15">
      <c r="L35" s="8">
        <v>5725</v>
      </c>
      <c r="P35" s="4">
        <v>-4</v>
      </c>
      <c r="T35" s="11">
        <v>39.39</v>
      </c>
      <c r="X35" t="s">
        <v>196</v>
      </c>
    </row>
    <row r="36" spans="28:48" ht="15">
      <c r="AB36" s="8">
        <v>487</v>
      </c>
      <c r="AF36" s="4">
        <v>-5</v>
      </c>
      <c r="AJ36" s="8">
        <v>26235</v>
      </c>
      <c r="AN36" s="8">
        <v>964</v>
      </c>
      <c r="AV36" s="8">
        <v>51931</v>
      </c>
    </row>
    <row r="37" spans="28:48" ht="15">
      <c r="AB37" s="8">
        <v>1019</v>
      </c>
      <c r="AF37" s="4">
        <v>-6</v>
      </c>
      <c r="AJ37" s="8">
        <v>54894</v>
      </c>
      <c r="AN37" s="8">
        <v>1772</v>
      </c>
      <c r="AV37" s="8">
        <v>95458</v>
      </c>
    </row>
    <row r="38" spans="28:48" ht="15">
      <c r="AB38" s="8">
        <v>2016</v>
      </c>
      <c r="AF38" s="4">
        <v>-7</v>
      </c>
      <c r="AJ38" s="8">
        <v>108602</v>
      </c>
      <c r="AN38" s="8">
        <v>4169</v>
      </c>
      <c r="AR38" s="4">
        <v>-8</v>
      </c>
      <c r="AV38" s="8">
        <v>224584</v>
      </c>
    </row>
    <row r="39" spans="1:24" ht="15">
      <c r="A39" t="s">
        <v>12</v>
      </c>
      <c r="D39" s="8">
        <v>13879</v>
      </c>
      <c r="L39" t="s">
        <v>121</v>
      </c>
      <c r="T39" s="11">
        <v>29.7</v>
      </c>
      <c r="X39" t="s">
        <v>197</v>
      </c>
    </row>
    <row r="40" spans="4:24" ht="15">
      <c r="D40" s="8">
        <v>24717</v>
      </c>
      <c r="L40" t="s">
        <v>121</v>
      </c>
      <c r="T40" s="11">
        <v>20.88</v>
      </c>
      <c r="X40" t="s">
        <v>191</v>
      </c>
    </row>
    <row r="41" spans="4:24" ht="15">
      <c r="D41" s="8">
        <v>19972</v>
      </c>
      <c r="L41" t="s">
        <v>121</v>
      </c>
      <c r="T41" s="11">
        <v>25.07</v>
      </c>
      <c r="X41" t="s">
        <v>192</v>
      </c>
    </row>
    <row r="42" spans="4:24" ht="15">
      <c r="D42" s="8">
        <v>8501</v>
      </c>
      <c r="H42" s="4">
        <v>-2</v>
      </c>
      <c r="L42" s="8">
        <v>4250</v>
      </c>
      <c r="P42" s="4">
        <v>-2</v>
      </c>
      <c r="T42" s="11">
        <v>43.59</v>
      </c>
      <c r="X42" t="s">
        <v>193</v>
      </c>
    </row>
    <row r="43" spans="4:24" ht="15">
      <c r="D43" s="8">
        <v>3264</v>
      </c>
      <c r="H43" s="4">
        <v>-3</v>
      </c>
      <c r="L43" s="8">
        <v>6527</v>
      </c>
      <c r="P43" s="4">
        <v>-3</v>
      </c>
      <c r="T43" s="11">
        <v>49.97</v>
      </c>
      <c r="X43" t="s">
        <v>194</v>
      </c>
    </row>
    <row r="44" spans="12:24" ht="15">
      <c r="L44" s="8">
        <v>14475</v>
      </c>
      <c r="P44" s="4">
        <v>-4</v>
      </c>
      <c r="T44" s="11">
        <v>39.39</v>
      </c>
      <c r="X44" t="s">
        <v>196</v>
      </c>
    </row>
    <row r="45" spans="28:48" ht="15">
      <c r="AB45" s="8">
        <v>1344</v>
      </c>
      <c r="AF45" s="4">
        <v>-5</v>
      </c>
      <c r="AJ45" s="8">
        <v>72401</v>
      </c>
      <c r="AN45" s="8">
        <v>2675</v>
      </c>
      <c r="AV45" s="8">
        <v>144102</v>
      </c>
    </row>
    <row r="46" spans="28:48" ht="15">
      <c r="AB46" s="8">
        <v>2342</v>
      </c>
      <c r="AF46" s="4">
        <v>-6</v>
      </c>
      <c r="AJ46" s="8">
        <v>126164</v>
      </c>
      <c r="AN46" s="8">
        <v>4117</v>
      </c>
      <c r="AV46" s="8">
        <v>221783</v>
      </c>
    </row>
    <row r="47" spans="28:48" ht="15">
      <c r="AB47" s="8">
        <v>5107</v>
      </c>
      <c r="AF47" s="4">
        <v>-7</v>
      </c>
      <c r="AJ47" s="8">
        <v>275114</v>
      </c>
      <c r="AN47" s="8">
        <v>10609</v>
      </c>
      <c r="AR47" s="4">
        <v>-8</v>
      </c>
      <c r="AV47" s="8">
        <v>571507</v>
      </c>
    </row>
    <row r="48" spans="1:48" ht="15">
      <c r="A48" t="s">
        <v>175</v>
      </c>
      <c r="D48" t="s">
        <v>121</v>
      </c>
      <c r="L48" t="s">
        <v>121</v>
      </c>
      <c r="T48" t="s">
        <v>121</v>
      </c>
      <c r="X48" t="s">
        <v>121</v>
      </c>
      <c r="AB48" t="s">
        <v>121</v>
      </c>
      <c r="AF48" t="s">
        <v>121</v>
      </c>
      <c r="AJ48" t="s">
        <v>121</v>
      </c>
      <c r="AN48" t="s">
        <v>121</v>
      </c>
      <c r="AV48" t="s">
        <v>121</v>
      </c>
    </row>
    <row r="49" spans="1:24" ht="15">
      <c r="A49" t="s">
        <v>6</v>
      </c>
      <c r="D49" t="s">
        <v>121</v>
      </c>
      <c r="L49" t="s">
        <v>121</v>
      </c>
      <c r="T49" t="s">
        <v>121</v>
      </c>
      <c r="X49" t="s">
        <v>121</v>
      </c>
    </row>
    <row r="50" spans="28:48" ht="15">
      <c r="AB50" s="8">
        <v>2390</v>
      </c>
      <c r="AF50" s="4">
        <v>-5</v>
      </c>
      <c r="AJ50" s="8">
        <v>128749</v>
      </c>
      <c r="AN50" s="8">
        <v>4818</v>
      </c>
      <c r="AV50" s="8">
        <v>259546</v>
      </c>
    </row>
    <row r="51" spans="28:48" ht="15">
      <c r="AB51" s="8">
        <v>4160</v>
      </c>
      <c r="AF51" s="4">
        <v>-6</v>
      </c>
      <c r="AJ51" s="8">
        <v>224099</v>
      </c>
      <c r="AN51" s="8">
        <v>6498</v>
      </c>
      <c r="AV51" s="8">
        <v>350047</v>
      </c>
    </row>
    <row r="52" spans="1:24" ht="15">
      <c r="A52" t="s">
        <v>61</v>
      </c>
      <c r="D52" t="s">
        <v>121</v>
      </c>
      <c r="L52" t="s">
        <v>121</v>
      </c>
      <c r="T52" t="s">
        <v>121</v>
      </c>
      <c r="X52" t="s">
        <v>121</v>
      </c>
    </row>
    <row r="53" spans="28:48" ht="15">
      <c r="AB53" s="8">
        <v>320</v>
      </c>
      <c r="AF53" s="4">
        <v>-5</v>
      </c>
      <c r="AJ53" s="8">
        <v>17238</v>
      </c>
      <c r="AN53" s="8">
        <v>634</v>
      </c>
      <c r="AV53" s="8">
        <v>34154</v>
      </c>
    </row>
    <row r="54" spans="28:48" ht="15">
      <c r="AB54" s="8">
        <v>560</v>
      </c>
      <c r="AF54" s="4">
        <v>-6</v>
      </c>
      <c r="AJ54" s="8">
        <v>30167</v>
      </c>
      <c r="AN54" s="8">
        <v>998</v>
      </c>
      <c r="AV54" s="8">
        <v>53762</v>
      </c>
    </row>
    <row r="55" spans="1:24" ht="15">
      <c r="A55" t="s">
        <v>5</v>
      </c>
      <c r="D55" s="8">
        <v>29146</v>
      </c>
      <c r="H55" s="4">
        <v>-2</v>
      </c>
      <c r="L55" s="8">
        <v>14572</v>
      </c>
      <c r="P55" s="4">
        <v>-2</v>
      </c>
      <c r="T55" s="11">
        <v>43.59</v>
      </c>
      <c r="X55" t="s">
        <v>198</v>
      </c>
    </row>
    <row r="56" spans="4:24" ht="15">
      <c r="D56" s="8">
        <v>11166</v>
      </c>
      <c r="H56" s="4">
        <v>-12</v>
      </c>
      <c r="L56" s="8">
        <v>11166</v>
      </c>
      <c r="P56" s="4">
        <v>-12</v>
      </c>
      <c r="T56" s="11">
        <v>49.97</v>
      </c>
      <c r="X56" t="s">
        <v>198</v>
      </c>
    </row>
    <row r="57" spans="12:24" ht="15">
      <c r="L57" s="8">
        <v>14356</v>
      </c>
      <c r="P57" s="4">
        <v>-13</v>
      </c>
      <c r="T57" s="11">
        <v>32.07</v>
      </c>
      <c r="X57" t="s">
        <v>198</v>
      </c>
    </row>
    <row r="58" spans="28:48" ht="15">
      <c r="AB58" s="8">
        <v>4597</v>
      </c>
      <c r="AF58" s="4">
        <v>-5</v>
      </c>
      <c r="AJ58" s="8">
        <v>247640</v>
      </c>
      <c r="AN58" s="8">
        <v>9175</v>
      </c>
      <c r="AV58" s="8">
        <v>494257</v>
      </c>
    </row>
    <row r="59" spans="28:48" ht="15">
      <c r="AB59" s="8">
        <v>4011</v>
      </c>
      <c r="AF59" s="4">
        <v>-5</v>
      </c>
      <c r="AJ59" s="8">
        <v>216073</v>
      </c>
      <c r="AN59" s="8">
        <v>7043</v>
      </c>
      <c r="AV59" s="8">
        <v>379406</v>
      </c>
    </row>
    <row r="60" spans="28:48" ht="15">
      <c r="AB60" s="8">
        <v>5085</v>
      </c>
      <c r="AF60" s="4">
        <v>-5</v>
      </c>
      <c r="AJ60" s="8">
        <v>273929</v>
      </c>
      <c r="AN60" s="8">
        <v>6175</v>
      </c>
      <c r="AR60" s="4">
        <v>-14</v>
      </c>
      <c r="AV60" s="8">
        <v>332656</v>
      </c>
    </row>
  </sheetData>
  <sheetProtection selectLockedCells="1" selectUnlockedCells="1"/>
  <mergeCells count="15">
    <mergeCell ref="A2:F2"/>
    <mergeCell ref="C5:X5"/>
    <mergeCell ref="AA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9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1:16" ht="15">
      <c r="A5" s="2" t="s">
        <v>200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3:16" ht="15">
      <c r="C6" s="2" t="s">
        <v>177</v>
      </c>
      <c r="D6" s="2"/>
      <c r="E6" s="2"/>
      <c r="F6" s="2"/>
      <c r="G6" s="2"/>
      <c r="H6" s="2"/>
      <c r="K6" s="2" t="s">
        <v>178</v>
      </c>
      <c r="L6" s="2"/>
      <c r="M6" s="2"/>
      <c r="N6" s="2"/>
      <c r="O6" s="2"/>
      <c r="P6" s="2"/>
    </row>
    <row r="7" spans="1:16" ht="39.75" customHeight="1">
      <c r="A7" t="s">
        <v>155</v>
      </c>
      <c r="C7" s="10" t="s">
        <v>201</v>
      </c>
      <c r="D7" s="10"/>
      <c r="G7" s="10" t="s">
        <v>202</v>
      </c>
      <c r="H7" s="10"/>
      <c r="K7" s="10" t="s">
        <v>203</v>
      </c>
      <c r="L7" s="10"/>
      <c r="O7" s="10" t="s">
        <v>204</v>
      </c>
      <c r="P7" s="10"/>
    </row>
    <row r="8" spans="1:16" ht="15">
      <c r="A8" t="s">
        <v>4</v>
      </c>
      <c r="D8" t="s">
        <v>121</v>
      </c>
      <c r="H8" t="s">
        <v>121</v>
      </c>
      <c r="L8" s="8">
        <v>26275</v>
      </c>
      <c r="P8" s="8">
        <v>853925</v>
      </c>
    </row>
    <row r="9" spans="1:16" ht="15">
      <c r="A9" t="s">
        <v>172</v>
      </c>
      <c r="D9" s="8">
        <v>35300</v>
      </c>
      <c r="H9" s="8">
        <v>857305</v>
      </c>
      <c r="L9" s="8">
        <v>27493</v>
      </c>
      <c r="P9" s="8">
        <v>886842</v>
      </c>
    </row>
    <row r="10" spans="1:16" ht="15">
      <c r="A10" t="s">
        <v>7</v>
      </c>
      <c r="D10" s="8">
        <v>105990</v>
      </c>
      <c r="H10" s="8">
        <v>3427528</v>
      </c>
      <c r="L10" s="8">
        <v>29487</v>
      </c>
      <c r="P10" s="8">
        <v>951566</v>
      </c>
    </row>
    <row r="11" spans="1:16" ht="15">
      <c r="A11" t="s">
        <v>174</v>
      </c>
      <c r="D11" t="s">
        <v>121</v>
      </c>
      <c r="H11" t="s">
        <v>121</v>
      </c>
      <c r="L11" s="8">
        <v>4913</v>
      </c>
      <c r="P11" s="8">
        <v>160213</v>
      </c>
    </row>
    <row r="12" spans="1:16" ht="15">
      <c r="A12" t="s">
        <v>205</v>
      </c>
      <c r="D12" t="s">
        <v>121</v>
      </c>
      <c r="H12" t="s">
        <v>121</v>
      </c>
      <c r="L12" s="8">
        <v>15302</v>
      </c>
      <c r="P12" s="8">
        <v>492077</v>
      </c>
    </row>
    <row r="13" spans="1:16" ht="15">
      <c r="A13" t="s">
        <v>206</v>
      </c>
      <c r="D13" s="8">
        <v>490349</v>
      </c>
      <c r="H13" s="8">
        <v>12986370</v>
      </c>
      <c r="L13" s="8">
        <v>110307</v>
      </c>
      <c r="P13" s="8">
        <v>3553615</v>
      </c>
    </row>
    <row r="14" spans="1:16" ht="15">
      <c r="A14" t="s">
        <v>6</v>
      </c>
      <c r="D14" t="s">
        <v>121</v>
      </c>
      <c r="H14" t="s">
        <v>121</v>
      </c>
      <c r="L14" s="8">
        <v>18593</v>
      </c>
      <c r="P14" s="8">
        <v>618379</v>
      </c>
    </row>
    <row r="15" spans="1:16" ht="15">
      <c r="A15" t="s">
        <v>61</v>
      </c>
      <c r="D15" t="s">
        <v>121</v>
      </c>
      <c r="H15" t="s">
        <v>121</v>
      </c>
      <c r="L15" s="8">
        <v>3851</v>
      </c>
      <c r="P15" s="8">
        <v>124072</v>
      </c>
    </row>
    <row r="16" spans="1:16" ht="15">
      <c r="A16" t="s">
        <v>5</v>
      </c>
      <c r="D16" s="8">
        <v>152910</v>
      </c>
      <c r="H16" s="8">
        <v>4464250</v>
      </c>
      <c r="L16" s="8">
        <v>45929</v>
      </c>
      <c r="P16" s="8">
        <v>1490087</v>
      </c>
    </row>
    <row r="17" spans="1:17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6" ht="15">
      <c r="A18" s="2" t="s">
        <v>207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6" ht="15">
      <c r="C19" s="2" t="s">
        <v>177</v>
      </c>
      <c r="D19" s="2"/>
      <c r="E19" s="2"/>
      <c r="F19" s="2"/>
      <c r="G19" s="2"/>
      <c r="H19" s="2"/>
      <c r="K19" s="2" t="s">
        <v>178</v>
      </c>
      <c r="L19" s="2"/>
      <c r="M19" s="2"/>
      <c r="N19" s="2"/>
      <c r="O19" s="2"/>
      <c r="P19" s="2"/>
    </row>
    <row r="20" spans="1:16" ht="39.75" customHeight="1">
      <c r="A20" t="s">
        <v>155</v>
      </c>
      <c r="C20" s="10" t="s">
        <v>201</v>
      </c>
      <c r="D20" s="10"/>
      <c r="G20" s="10" t="s">
        <v>202</v>
      </c>
      <c r="H20" s="10"/>
      <c r="K20" s="10" t="s">
        <v>203</v>
      </c>
      <c r="L20" s="10"/>
      <c r="O20" s="10" t="s">
        <v>204</v>
      </c>
      <c r="P20" s="10"/>
    </row>
    <row r="21" spans="1:16" ht="15">
      <c r="A21" t="s">
        <v>4</v>
      </c>
      <c r="D21" t="s">
        <v>121</v>
      </c>
      <c r="H21" t="s">
        <v>121</v>
      </c>
      <c r="L21" t="s">
        <v>121</v>
      </c>
      <c r="P21" t="s">
        <v>121</v>
      </c>
    </row>
    <row r="22" spans="1:16" ht="15">
      <c r="A22" t="s">
        <v>172</v>
      </c>
      <c r="D22" t="s">
        <v>121</v>
      </c>
      <c r="H22" t="s">
        <v>121</v>
      </c>
      <c r="L22" t="s">
        <v>121</v>
      </c>
      <c r="P22" t="s">
        <v>121</v>
      </c>
    </row>
    <row r="23" spans="1:16" ht="15">
      <c r="A23" t="s">
        <v>7</v>
      </c>
      <c r="D23" t="s">
        <v>121</v>
      </c>
      <c r="H23" t="s">
        <v>121</v>
      </c>
      <c r="L23" t="s">
        <v>121</v>
      </c>
      <c r="P23" t="s">
        <v>121</v>
      </c>
    </row>
    <row r="24" spans="1:16" ht="15">
      <c r="A24" t="s">
        <v>174</v>
      </c>
      <c r="D24" t="s">
        <v>121</v>
      </c>
      <c r="H24" t="s">
        <v>121</v>
      </c>
      <c r="L24" t="s">
        <v>121</v>
      </c>
      <c r="P24" t="s">
        <v>121</v>
      </c>
    </row>
    <row r="25" spans="1:16" ht="15">
      <c r="A25" t="s">
        <v>205</v>
      </c>
      <c r="D25" t="s">
        <v>121</v>
      </c>
      <c r="H25" t="s">
        <v>121</v>
      </c>
      <c r="L25" t="s">
        <v>121</v>
      </c>
      <c r="P25" t="s">
        <v>121</v>
      </c>
    </row>
    <row r="26" spans="1:16" ht="15">
      <c r="A26" t="s">
        <v>206</v>
      </c>
      <c r="D26" t="s">
        <v>121</v>
      </c>
      <c r="H26" t="s">
        <v>121</v>
      </c>
      <c r="L26" s="8">
        <v>71839</v>
      </c>
      <c r="P26" s="8">
        <v>3982036</v>
      </c>
    </row>
    <row r="27" spans="1:16" ht="15">
      <c r="A27" t="s">
        <v>6</v>
      </c>
      <c r="D27" t="s">
        <v>121</v>
      </c>
      <c r="H27" t="s">
        <v>121</v>
      </c>
      <c r="L27" t="s">
        <v>121</v>
      </c>
      <c r="P27" t="s">
        <v>121</v>
      </c>
    </row>
    <row r="28" spans="1:16" ht="15">
      <c r="A28" t="s">
        <v>61</v>
      </c>
      <c r="D28" t="s">
        <v>121</v>
      </c>
      <c r="H28" t="s">
        <v>121</v>
      </c>
      <c r="L28" t="s">
        <v>121</v>
      </c>
      <c r="P28" t="s">
        <v>121</v>
      </c>
    </row>
    <row r="29" spans="1:16" ht="15">
      <c r="A29" t="s">
        <v>5</v>
      </c>
      <c r="D29" t="s">
        <v>121</v>
      </c>
      <c r="H29" t="s">
        <v>121</v>
      </c>
      <c r="L29" t="s">
        <v>121</v>
      </c>
      <c r="P29" t="s">
        <v>121</v>
      </c>
    </row>
  </sheetData>
  <sheetProtection selectLockedCells="1" selectUnlockedCells="1"/>
  <mergeCells count="16">
    <mergeCell ref="A2:F2"/>
    <mergeCell ref="A5:P5"/>
    <mergeCell ref="C6:H6"/>
    <mergeCell ref="K6:P6"/>
    <mergeCell ref="C7:D7"/>
    <mergeCell ref="G7:H7"/>
    <mergeCell ref="K7:L7"/>
    <mergeCell ref="O7:P7"/>
    <mergeCell ref="A17:Q17"/>
    <mergeCell ref="A18:P18"/>
    <mergeCell ref="C19:H19"/>
    <mergeCell ref="K19:P19"/>
    <mergeCell ref="C20:D20"/>
    <mergeCell ref="G20:H20"/>
    <mergeCell ref="K20:L20"/>
    <mergeCell ref="O20:P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1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208</v>
      </c>
      <c r="B2" s="1"/>
      <c r="C2" s="1"/>
      <c r="D2" s="1"/>
      <c r="E2" s="1"/>
      <c r="F2" s="1"/>
    </row>
    <row r="5" spans="1:20" ht="39.75" customHeight="1">
      <c r="A5" t="s">
        <v>179</v>
      </c>
      <c r="C5" s="10" t="s">
        <v>209</v>
      </c>
      <c r="D5" s="10"/>
      <c r="G5" s="10" t="s">
        <v>210</v>
      </c>
      <c r="H5" s="10"/>
      <c r="K5" s="10" t="s">
        <v>211</v>
      </c>
      <c r="L5" s="10"/>
      <c r="O5" s="10" t="s">
        <v>212</v>
      </c>
      <c r="P5" s="10"/>
      <c r="S5" s="10" t="s">
        <v>213</v>
      </c>
      <c r="T5" s="10"/>
    </row>
    <row r="6" spans="1:20" ht="15">
      <c r="A6" t="s">
        <v>4</v>
      </c>
      <c r="C6" s="3">
        <v>13104</v>
      </c>
      <c r="D6" s="3"/>
      <c r="G6" s="3">
        <v>11400</v>
      </c>
      <c r="H6" s="3"/>
      <c r="K6" s="3">
        <v>128472</v>
      </c>
      <c r="L6" s="3"/>
      <c r="O6" s="2" t="s">
        <v>214</v>
      </c>
      <c r="P6" s="2"/>
      <c r="S6" s="3">
        <v>900315</v>
      </c>
      <c r="T6" s="3"/>
    </row>
    <row r="7" spans="1:20" ht="15">
      <c r="A7" t="s">
        <v>172</v>
      </c>
      <c r="D7" s="8">
        <v>25052</v>
      </c>
      <c r="H7" s="8">
        <v>11400</v>
      </c>
      <c r="L7" s="8">
        <v>12239</v>
      </c>
      <c r="P7" t="s">
        <v>121</v>
      </c>
      <c r="T7" s="8">
        <v>84648</v>
      </c>
    </row>
    <row r="8" spans="1:20" ht="15">
      <c r="A8" t="s">
        <v>215</v>
      </c>
      <c r="D8" t="s">
        <v>121</v>
      </c>
      <c r="H8" t="s">
        <v>121</v>
      </c>
      <c r="L8" t="s">
        <v>121</v>
      </c>
      <c r="P8" t="s">
        <v>121</v>
      </c>
      <c r="T8" t="s">
        <v>121</v>
      </c>
    </row>
    <row r="9" spans="1:20" ht="15">
      <c r="A9" t="s">
        <v>216</v>
      </c>
      <c r="D9" t="s">
        <v>121</v>
      </c>
      <c r="H9" t="s">
        <v>121</v>
      </c>
      <c r="L9" t="s">
        <v>121</v>
      </c>
      <c r="P9" t="s">
        <v>121</v>
      </c>
      <c r="T9" t="s">
        <v>121</v>
      </c>
    </row>
    <row r="10" spans="1:20" ht="15">
      <c r="A10" t="s">
        <v>217</v>
      </c>
      <c r="D10" t="s">
        <v>121</v>
      </c>
      <c r="H10" t="s">
        <v>121</v>
      </c>
      <c r="L10" t="s">
        <v>121</v>
      </c>
      <c r="P10" t="s">
        <v>121</v>
      </c>
      <c r="T10" t="s">
        <v>121</v>
      </c>
    </row>
    <row r="11" spans="1:20" ht="15">
      <c r="A11" t="s">
        <v>218</v>
      </c>
      <c r="D11" t="s">
        <v>121</v>
      </c>
      <c r="H11" t="s">
        <v>121</v>
      </c>
      <c r="L11" t="s">
        <v>121</v>
      </c>
      <c r="P11" t="s">
        <v>121</v>
      </c>
      <c r="T11" t="s">
        <v>121</v>
      </c>
    </row>
    <row r="12" spans="1:20" ht="15">
      <c r="A12" t="s">
        <v>6</v>
      </c>
      <c r="D12" s="8">
        <v>91511</v>
      </c>
      <c r="H12" s="8">
        <v>11400</v>
      </c>
      <c r="L12" s="8">
        <v>20862</v>
      </c>
      <c r="P12" t="s">
        <v>121</v>
      </c>
      <c r="T12" s="8">
        <v>205140</v>
      </c>
    </row>
    <row r="13" spans="1:20" ht="15">
      <c r="A13" t="s">
        <v>61</v>
      </c>
      <c r="D13" s="8">
        <v>55300</v>
      </c>
      <c r="H13" s="8">
        <v>11400</v>
      </c>
      <c r="L13" s="8">
        <v>18954</v>
      </c>
      <c r="P13" t="s">
        <v>121</v>
      </c>
      <c r="T13" s="8">
        <v>147792</v>
      </c>
    </row>
    <row r="14" spans="1:20" ht="15">
      <c r="A14" t="s">
        <v>219</v>
      </c>
      <c r="D14" t="s">
        <v>121</v>
      </c>
      <c r="H14" t="s">
        <v>121</v>
      </c>
      <c r="L14" t="s">
        <v>121</v>
      </c>
      <c r="P14" t="s">
        <v>121</v>
      </c>
      <c r="T14" t="s">
        <v>121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3:16" ht="15">
      <c r="C5" s="2" t="s">
        <v>221</v>
      </c>
      <c r="D5" s="2"/>
      <c r="G5" s="2" t="s">
        <v>222</v>
      </c>
      <c r="H5" s="2"/>
      <c r="K5" s="2" t="s">
        <v>223</v>
      </c>
      <c r="L5" s="2"/>
      <c r="O5" s="1" t="s">
        <v>224</v>
      </c>
      <c r="P5" s="1"/>
    </row>
    <row r="6" ht="15">
      <c r="A6" t="s">
        <v>169</v>
      </c>
    </row>
    <row r="7" spans="1:16" ht="15">
      <c r="A7" t="s">
        <v>225</v>
      </c>
      <c r="C7" s="2" t="s">
        <v>214</v>
      </c>
      <c r="D7" s="2"/>
      <c r="G7" s="2" t="s">
        <v>214</v>
      </c>
      <c r="H7" s="2"/>
      <c r="K7" s="2" t="s">
        <v>214</v>
      </c>
      <c r="L7" s="2"/>
      <c r="O7" s="2" t="s">
        <v>214</v>
      </c>
      <c r="P7" s="2"/>
    </row>
    <row r="8" spans="1:16" ht="15">
      <c r="A8" t="s">
        <v>226</v>
      </c>
      <c r="C8" s="2" t="s">
        <v>214</v>
      </c>
      <c r="D8" s="2"/>
      <c r="G8" s="3">
        <v>4145197</v>
      </c>
      <c r="H8" s="3"/>
      <c r="K8" s="2" t="s">
        <v>214</v>
      </c>
      <c r="L8" s="2"/>
      <c r="O8" s="3">
        <v>4145197</v>
      </c>
      <c r="P8" s="3"/>
    </row>
    <row r="9" spans="1:16" ht="15">
      <c r="A9" t="s">
        <v>227</v>
      </c>
      <c r="C9" s="3">
        <v>4200000</v>
      </c>
      <c r="D9" s="3"/>
      <c r="G9" s="2" t="s">
        <v>214</v>
      </c>
      <c r="H9" s="2"/>
      <c r="K9" s="2" t="s">
        <v>214</v>
      </c>
      <c r="L9" s="2"/>
      <c r="O9" s="3">
        <v>4200000</v>
      </c>
      <c r="P9" s="3"/>
    </row>
    <row r="10" spans="1:16" ht="15">
      <c r="A10" t="s">
        <v>228</v>
      </c>
      <c r="C10" s="3">
        <v>4200000</v>
      </c>
      <c r="D10" s="3"/>
      <c r="G10" s="2" t="s">
        <v>214</v>
      </c>
      <c r="H10" s="2"/>
      <c r="K10" s="2" t="s">
        <v>214</v>
      </c>
      <c r="L10" s="2"/>
      <c r="O10" s="3">
        <v>4200000</v>
      </c>
      <c r="P10" s="3"/>
    </row>
    <row r="11" spans="1:16" ht="15">
      <c r="A11" t="s">
        <v>229</v>
      </c>
      <c r="C11" s="3">
        <v>4235544</v>
      </c>
      <c r="D11" s="3"/>
      <c r="G11" s="3">
        <v>4145197</v>
      </c>
      <c r="H11" s="3"/>
      <c r="K11" s="3">
        <v>620300</v>
      </c>
      <c r="L11" s="3"/>
      <c r="O11" s="3">
        <v>9001041</v>
      </c>
      <c r="P11" s="3"/>
    </row>
    <row r="13" ht="15">
      <c r="A13" t="s">
        <v>7</v>
      </c>
    </row>
    <row r="14" spans="1:16" ht="15">
      <c r="A14" t="s">
        <v>225</v>
      </c>
      <c r="C14" s="2" t="s">
        <v>214</v>
      </c>
      <c r="D14" s="2"/>
      <c r="G14" s="2" t="s">
        <v>214</v>
      </c>
      <c r="H14" s="2"/>
      <c r="K14" s="2" t="s">
        <v>214</v>
      </c>
      <c r="L14" s="2"/>
      <c r="O14" s="2" t="s">
        <v>214</v>
      </c>
      <c r="P14" s="2"/>
    </row>
    <row r="15" spans="1:16" ht="15">
      <c r="A15" t="s">
        <v>226</v>
      </c>
      <c r="C15" s="2" t="s">
        <v>214</v>
      </c>
      <c r="D15" s="2"/>
      <c r="G15" s="3">
        <v>3568013</v>
      </c>
      <c r="H15" s="3"/>
      <c r="K15" s="2" t="s">
        <v>214</v>
      </c>
      <c r="L15" s="2"/>
      <c r="O15" s="3">
        <v>3568013</v>
      </c>
      <c r="P15" s="3"/>
    </row>
    <row r="16" spans="1:16" ht="15">
      <c r="A16" t="s">
        <v>227</v>
      </c>
      <c r="C16" s="3">
        <v>1119396</v>
      </c>
      <c r="D16" s="3"/>
      <c r="G16" s="2" t="s">
        <v>214</v>
      </c>
      <c r="H16" s="2"/>
      <c r="K16" s="2" t="s">
        <v>214</v>
      </c>
      <c r="L16" s="2"/>
      <c r="O16" s="3">
        <v>1119396</v>
      </c>
      <c r="P16" s="3"/>
    </row>
    <row r="17" spans="1:16" ht="15">
      <c r="A17" t="s">
        <v>228</v>
      </c>
      <c r="C17" s="2" t="s">
        <v>214</v>
      </c>
      <c r="D17" s="2"/>
      <c r="G17" s="2" t="s">
        <v>214</v>
      </c>
      <c r="H17" s="2"/>
      <c r="K17" s="2" t="s">
        <v>214</v>
      </c>
      <c r="L17" s="2"/>
      <c r="O17" s="2" t="s">
        <v>214</v>
      </c>
      <c r="P17" s="2"/>
    </row>
    <row r="18" spans="1:16" ht="15">
      <c r="A18" t="s">
        <v>230</v>
      </c>
      <c r="C18" s="3">
        <v>1679095</v>
      </c>
      <c r="D18" s="3"/>
      <c r="G18" s="3">
        <v>3568013</v>
      </c>
      <c r="H18" s="3"/>
      <c r="K18" s="3">
        <v>550000</v>
      </c>
      <c r="L18" s="3"/>
      <c r="O18" s="3">
        <v>5797108</v>
      </c>
      <c r="P18" s="3"/>
    </row>
    <row r="20" ht="15">
      <c r="A20" t="s">
        <v>231</v>
      </c>
    </row>
    <row r="21" spans="1:16" ht="15">
      <c r="A21" t="s">
        <v>225</v>
      </c>
      <c r="C21" s="2" t="s">
        <v>214</v>
      </c>
      <c r="D21" s="2"/>
      <c r="G21" s="2" t="s">
        <v>214</v>
      </c>
      <c r="H21" s="2"/>
      <c r="K21" s="2" t="s">
        <v>214</v>
      </c>
      <c r="L21" s="2"/>
      <c r="O21" s="2" t="s">
        <v>214</v>
      </c>
      <c r="P21" s="2"/>
    </row>
    <row r="22" spans="1:16" ht="15">
      <c r="A22" t="s">
        <v>226</v>
      </c>
      <c r="C22" s="2" t="s">
        <v>214</v>
      </c>
      <c r="D22" s="2"/>
      <c r="G22" s="3">
        <v>6670148</v>
      </c>
      <c r="H22" s="3"/>
      <c r="K22" s="2" t="s">
        <v>214</v>
      </c>
      <c r="L22" s="2"/>
      <c r="O22" s="3">
        <v>6670148</v>
      </c>
      <c r="P22" s="3"/>
    </row>
    <row r="23" spans="1:16" ht="15">
      <c r="A23" t="s">
        <v>227</v>
      </c>
      <c r="C23" s="3">
        <v>1519995</v>
      </c>
      <c r="D23" s="3"/>
      <c r="G23" s="2" t="s">
        <v>214</v>
      </c>
      <c r="H23" s="2"/>
      <c r="K23" s="2" t="s">
        <v>214</v>
      </c>
      <c r="L23" s="2"/>
      <c r="O23" s="3">
        <v>1519995</v>
      </c>
      <c r="P23" s="3"/>
    </row>
    <row r="24" spans="1:16" ht="15">
      <c r="A24" t="s">
        <v>228</v>
      </c>
      <c r="C24" s="2" t="s">
        <v>214</v>
      </c>
      <c r="D24" s="2"/>
      <c r="G24" s="2" t="s">
        <v>214</v>
      </c>
      <c r="H24" s="2"/>
      <c r="K24" s="2" t="s">
        <v>214</v>
      </c>
      <c r="L24" s="2"/>
      <c r="O24" s="2" t="s">
        <v>214</v>
      </c>
      <c r="P24" s="2"/>
    </row>
    <row r="25" spans="1:16" ht="15">
      <c r="A25" t="s">
        <v>230</v>
      </c>
      <c r="C25" s="3">
        <v>2279993</v>
      </c>
      <c r="D25" s="3"/>
      <c r="G25" s="3">
        <v>6670149</v>
      </c>
      <c r="H25" s="3"/>
      <c r="K25" s="3">
        <v>900000</v>
      </c>
      <c r="L25" s="3"/>
      <c r="O25" s="3">
        <v>9850142</v>
      </c>
      <c r="P25" s="3"/>
    </row>
    <row r="27" ht="15">
      <c r="A27" t="s">
        <v>11</v>
      </c>
    </row>
    <row r="28" spans="1:16" ht="15">
      <c r="A28" t="s">
        <v>225</v>
      </c>
      <c r="C28" s="2" t="s">
        <v>214</v>
      </c>
      <c r="D28" s="2"/>
      <c r="G28" s="2" t="s">
        <v>214</v>
      </c>
      <c r="H28" s="2"/>
      <c r="K28" s="2" t="s">
        <v>214</v>
      </c>
      <c r="L28" s="2"/>
      <c r="O28" s="2" t="s">
        <v>214</v>
      </c>
      <c r="P28" s="2"/>
    </row>
    <row r="29" spans="1:16" ht="15">
      <c r="A29" t="s">
        <v>226</v>
      </c>
      <c r="C29" s="2" t="s">
        <v>214</v>
      </c>
      <c r="D29" s="2"/>
      <c r="G29" s="3">
        <v>671148</v>
      </c>
      <c r="H29" s="3"/>
      <c r="K29" s="2" t="s">
        <v>214</v>
      </c>
      <c r="L29" s="2"/>
      <c r="O29" s="3">
        <v>671148</v>
      </c>
      <c r="P29" s="3"/>
    </row>
    <row r="30" spans="1:16" ht="15">
      <c r="A30" t="s">
        <v>227</v>
      </c>
      <c r="C30" s="3">
        <v>972061</v>
      </c>
      <c r="D30" s="3"/>
      <c r="G30" s="2" t="s">
        <v>214</v>
      </c>
      <c r="H30" s="2"/>
      <c r="K30" s="2" t="s">
        <v>214</v>
      </c>
      <c r="L30" s="2"/>
      <c r="O30" s="3">
        <v>972061</v>
      </c>
      <c r="P30" s="3"/>
    </row>
    <row r="31" spans="1:16" ht="15">
      <c r="A31" t="s">
        <v>228</v>
      </c>
      <c r="C31" s="2" t="s">
        <v>214</v>
      </c>
      <c r="D31" s="2"/>
      <c r="G31" s="2" t="s">
        <v>214</v>
      </c>
      <c r="H31" s="2"/>
      <c r="K31" s="2" t="s">
        <v>214</v>
      </c>
      <c r="L31" s="2"/>
      <c r="O31" s="2" t="s">
        <v>214</v>
      </c>
      <c r="P31" s="2"/>
    </row>
    <row r="32" spans="1:16" ht="15">
      <c r="A32" t="s">
        <v>230</v>
      </c>
      <c r="C32" s="3">
        <v>1458092</v>
      </c>
      <c r="D32" s="3"/>
      <c r="G32" s="3">
        <v>671148</v>
      </c>
      <c r="H32" s="3"/>
      <c r="K32" s="3">
        <v>475000</v>
      </c>
      <c r="L32" s="3"/>
      <c r="O32" s="3">
        <v>2604240</v>
      </c>
      <c r="P32" s="3"/>
    </row>
    <row r="34" ht="15">
      <c r="A34" t="s">
        <v>12</v>
      </c>
    </row>
    <row r="35" spans="1:16" ht="15">
      <c r="A35" t="s">
        <v>225</v>
      </c>
      <c r="C35" s="2" t="s">
        <v>214</v>
      </c>
      <c r="D35" s="2"/>
      <c r="G35" s="2" t="s">
        <v>214</v>
      </c>
      <c r="H35" s="2"/>
      <c r="K35" s="2" t="s">
        <v>214</v>
      </c>
      <c r="L35" s="2"/>
      <c r="O35" s="2" t="s">
        <v>214</v>
      </c>
      <c r="P35" s="2"/>
    </row>
    <row r="36" spans="1:16" ht="15">
      <c r="A36" t="s">
        <v>226</v>
      </c>
      <c r="C36" s="2" t="s">
        <v>214</v>
      </c>
      <c r="D36" s="2"/>
      <c r="G36" s="3">
        <v>1689922</v>
      </c>
      <c r="H36" s="3"/>
      <c r="K36" s="2" t="s">
        <v>214</v>
      </c>
      <c r="L36" s="2"/>
      <c r="O36" s="3">
        <v>1689922</v>
      </c>
      <c r="P36" s="3"/>
    </row>
    <row r="37" spans="1:16" ht="15">
      <c r="A37" t="s">
        <v>227</v>
      </c>
      <c r="C37" s="3">
        <v>766145</v>
      </c>
      <c r="D37" s="3"/>
      <c r="G37" s="2" t="s">
        <v>214</v>
      </c>
      <c r="H37" s="2"/>
      <c r="K37" s="2" t="s">
        <v>214</v>
      </c>
      <c r="L37" s="2"/>
      <c r="O37" s="3">
        <v>766145</v>
      </c>
      <c r="P37" s="3"/>
    </row>
    <row r="38" spans="1:16" ht="15">
      <c r="A38" t="s">
        <v>228</v>
      </c>
      <c r="C38" s="2" t="s">
        <v>214</v>
      </c>
      <c r="D38" s="2"/>
      <c r="G38" s="2" t="s">
        <v>214</v>
      </c>
      <c r="H38" s="2"/>
      <c r="K38" s="2" t="s">
        <v>214</v>
      </c>
      <c r="L38" s="2"/>
      <c r="O38" s="2" t="s">
        <v>214</v>
      </c>
      <c r="P38" s="2"/>
    </row>
    <row r="39" spans="1:16" ht="15">
      <c r="A39" t="s">
        <v>230</v>
      </c>
      <c r="C39" s="3">
        <v>1149218</v>
      </c>
      <c r="D39" s="3"/>
      <c r="G39" s="3">
        <v>1689922</v>
      </c>
      <c r="H39" s="3"/>
      <c r="K39" s="3">
        <v>325000</v>
      </c>
      <c r="L39" s="3"/>
      <c r="O39" s="3">
        <v>3164140</v>
      </c>
      <c r="P39" s="3"/>
    </row>
  </sheetData>
  <sheetProtection selectLockedCells="1" selectUnlockedCells="1"/>
  <mergeCells count="105">
    <mergeCell ref="A2:F2"/>
    <mergeCell ref="C5:D5"/>
    <mergeCell ref="G5:H5"/>
    <mergeCell ref="K5:L5"/>
    <mergeCell ref="O5:P5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  <mergeCell ref="C14:D14"/>
    <mergeCell ref="G14:H14"/>
    <mergeCell ref="K14:L14"/>
    <mergeCell ref="O14:P14"/>
    <mergeCell ref="C15:D15"/>
    <mergeCell ref="G15:H15"/>
    <mergeCell ref="K15:L15"/>
    <mergeCell ref="O15:P15"/>
    <mergeCell ref="C16:D16"/>
    <mergeCell ref="G16:H16"/>
    <mergeCell ref="K16:L16"/>
    <mergeCell ref="O16:P16"/>
    <mergeCell ref="C17:D17"/>
    <mergeCell ref="G17:H17"/>
    <mergeCell ref="K17:L17"/>
    <mergeCell ref="O17:P17"/>
    <mergeCell ref="C18:D18"/>
    <mergeCell ref="G18:H18"/>
    <mergeCell ref="K18:L18"/>
    <mergeCell ref="O18:P18"/>
    <mergeCell ref="C21:D21"/>
    <mergeCell ref="G21:H21"/>
    <mergeCell ref="K21:L21"/>
    <mergeCell ref="O21:P21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25:D25"/>
    <mergeCell ref="G25:H25"/>
    <mergeCell ref="K25:L25"/>
    <mergeCell ref="O25:P25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31:D31"/>
    <mergeCell ref="G31:H31"/>
    <mergeCell ref="K31:L31"/>
    <mergeCell ref="O31:P31"/>
    <mergeCell ref="C32:D32"/>
    <mergeCell ref="G32:H32"/>
    <mergeCell ref="K32:L32"/>
    <mergeCell ref="O32:P32"/>
    <mergeCell ref="C35:D35"/>
    <mergeCell ref="G35:H35"/>
    <mergeCell ref="K35:L35"/>
    <mergeCell ref="O35:P35"/>
    <mergeCell ref="C36:D36"/>
    <mergeCell ref="G36:H36"/>
    <mergeCell ref="K36:L36"/>
    <mergeCell ref="O36:P36"/>
    <mergeCell ref="C37:D37"/>
    <mergeCell ref="G37:H37"/>
    <mergeCell ref="K37:L37"/>
    <mergeCell ref="O37:P37"/>
    <mergeCell ref="C38:D38"/>
    <mergeCell ref="G38:H38"/>
    <mergeCell ref="K38:L38"/>
    <mergeCell ref="O38:P38"/>
    <mergeCell ref="C39:D39"/>
    <mergeCell ref="G39:H39"/>
    <mergeCell ref="K39:L39"/>
    <mergeCell ref="O39:P3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1:7" ht="15">
      <c r="A5" t="s">
        <v>155</v>
      </c>
      <c r="C5" t="s">
        <v>233</v>
      </c>
      <c r="E5" t="s">
        <v>234</v>
      </c>
      <c r="G5" s="9" t="s">
        <v>119</v>
      </c>
    </row>
    <row r="6" spans="1:7" ht="15">
      <c r="A6" t="s">
        <v>235</v>
      </c>
      <c r="C6" s="8">
        <v>65000</v>
      </c>
      <c r="E6" s="8">
        <v>125000</v>
      </c>
      <c r="G6" s="8">
        <v>190000</v>
      </c>
    </row>
    <row r="7" spans="1:7" ht="15">
      <c r="A7" t="s">
        <v>236</v>
      </c>
      <c r="C7" s="8">
        <v>81250</v>
      </c>
      <c r="E7" s="8">
        <v>125000</v>
      </c>
      <c r="G7" s="8">
        <v>206250</v>
      </c>
    </row>
    <row r="8" spans="1:7" ht="15">
      <c r="A8" t="s">
        <v>237</v>
      </c>
      <c r="C8" s="8">
        <v>86250</v>
      </c>
      <c r="E8" s="8">
        <v>125000</v>
      </c>
      <c r="G8" s="8">
        <v>211250</v>
      </c>
    </row>
    <row r="9" spans="1:7" ht="15">
      <c r="A9" t="s">
        <v>238</v>
      </c>
      <c r="C9" s="8">
        <v>91250</v>
      </c>
      <c r="E9" s="8">
        <v>125000</v>
      </c>
      <c r="G9" s="8">
        <v>216250</v>
      </c>
    </row>
    <row r="10" spans="1:7" ht="15">
      <c r="A10" t="s">
        <v>239</v>
      </c>
      <c r="C10" s="8">
        <v>65000</v>
      </c>
      <c r="E10" s="8">
        <v>125000</v>
      </c>
      <c r="G10" s="8">
        <v>190000</v>
      </c>
    </row>
    <row r="11" spans="1:7" ht="15">
      <c r="A11" t="s">
        <v>240</v>
      </c>
      <c r="C11" s="8">
        <v>65000</v>
      </c>
      <c r="E11" s="8">
        <v>125000</v>
      </c>
      <c r="G11" s="8">
        <v>190000</v>
      </c>
    </row>
    <row r="12" spans="1:7" ht="15">
      <c r="A12" t="s">
        <v>241</v>
      </c>
      <c r="C12" s="8">
        <v>171250</v>
      </c>
      <c r="E12" s="8">
        <v>125000</v>
      </c>
      <c r="G12" s="8">
        <v>396250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5.7109375" style="0" customWidth="1"/>
    <col min="11" max="11" width="1.7109375" style="0" customWidth="1"/>
    <col min="12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1:10" ht="39.75" customHeight="1">
      <c r="A5" t="s">
        <v>243</v>
      </c>
      <c r="C5" s="10" t="s">
        <v>244</v>
      </c>
      <c r="D5" s="10"/>
      <c r="I5" s="2" t="s">
        <v>245</v>
      </c>
      <c r="J5" s="2"/>
    </row>
    <row r="6" spans="1:10" ht="39.75" customHeight="1">
      <c r="A6" s="5" t="s">
        <v>246</v>
      </c>
      <c r="D6" s="8">
        <v>7812344</v>
      </c>
      <c r="G6" s="4">
        <v>-3</v>
      </c>
      <c r="J6" t="s">
        <v>247</v>
      </c>
    </row>
    <row r="7" spans="1:10" ht="39.75" customHeight="1">
      <c r="A7" s="5" t="s">
        <v>248</v>
      </c>
      <c r="D7" s="8">
        <v>7101212</v>
      </c>
      <c r="G7" s="4">
        <v>-4</v>
      </c>
      <c r="J7" t="s">
        <v>249</v>
      </c>
    </row>
    <row r="8" spans="1:10" ht="39.75" customHeight="1">
      <c r="A8" s="5" t="s">
        <v>250</v>
      </c>
      <c r="D8" s="8">
        <v>5910834</v>
      </c>
      <c r="G8" s="4">
        <v>-5</v>
      </c>
      <c r="J8" t="s">
        <v>251</v>
      </c>
    </row>
    <row r="9" spans="1:11" ht="15">
      <c r="A9" t="s">
        <v>4</v>
      </c>
      <c r="D9" s="8">
        <v>259680</v>
      </c>
      <c r="G9" s="4">
        <v>-6</v>
      </c>
      <c r="K9" t="s">
        <v>252</v>
      </c>
    </row>
    <row r="10" spans="1:11" ht="15">
      <c r="A10" t="s">
        <v>7</v>
      </c>
      <c r="D10" s="8">
        <v>216837</v>
      </c>
      <c r="G10" s="4">
        <v>-7</v>
      </c>
      <c r="K10" t="s">
        <v>252</v>
      </c>
    </row>
    <row r="11" spans="1:11" ht="15">
      <c r="A11" t="s">
        <v>174</v>
      </c>
      <c r="D11" s="8">
        <v>20600</v>
      </c>
      <c r="G11" s="4">
        <v>-8</v>
      </c>
      <c r="K11" t="s">
        <v>252</v>
      </c>
    </row>
    <row r="12" spans="1:11" ht="15">
      <c r="A12" t="s">
        <v>205</v>
      </c>
      <c r="D12" s="8">
        <v>142090</v>
      </c>
      <c r="G12" s="4">
        <v>-9</v>
      </c>
      <c r="K12" t="s">
        <v>252</v>
      </c>
    </row>
    <row r="13" spans="1:11" ht="15">
      <c r="A13" t="s">
        <v>253</v>
      </c>
      <c r="D13" s="8">
        <v>39698</v>
      </c>
      <c r="G13" s="4">
        <v>-10</v>
      </c>
      <c r="K13" t="s">
        <v>252</v>
      </c>
    </row>
    <row r="14" spans="1:11" ht="15">
      <c r="A14" t="s">
        <v>254</v>
      </c>
      <c r="D14" s="8">
        <v>16680</v>
      </c>
      <c r="G14" s="4">
        <v>-10</v>
      </c>
      <c r="K14" t="s">
        <v>252</v>
      </c>
    </row>
    <row r="15" spans="1:11" ht="15">
      <c r="A15" t="s">
        <v>255</v>
      </c>
      <c r="D15" s="8">
        <v>21568</v>
      </c>
      <c r="G15" s="4">
        <v>-10</v>
      </c>
      <c r="K15" t="s">
        <v>252</v>
      </c>
    </row>
    <row r="16" spans="1:11" ht="15">
      <c r="A16" t="s">
        <v>256</v>
      </c>
      <c r="D16" s="8">
        <v>24793</v>
      </c>
      <c r="G16" s="4">
        <v>-10</v>
      </c>
      <c r="K16" t="s">
        <v>252</v>
      </c>
    </row>
    <row r="17" spans="1:11" ht="15">
      <c r="A17" t="s">
        <v>3</v>
      </c>
      <c r="D17" s="8">
        <v>152676</v>
      </c>
      <c r="G17" s="4">
        <v>-11</v>
      </c>
      <c r="K17" t="s">
        <v>252</v>
      </c>
    </row>
    <row r="18" spans="1:11" ht="15">
      <c r="A18" t="s">
        <v>6</v>
      </c>
      <c r="D18" s="8">
        <v>16347</v>
      </c>
      <c r="G18" s="4">
        <v>-12</v>
      </c>
      <c r="K18" t="s">
        <v>252</v>
      </c>
    </row>
    <row r="19" spans="1:11" ht="15">
      <c r="A19" t="s">
        <v>61</v>
      </c>
      <c r="D19" s="8">
        <v>1697</v>
      </c>
      <c r="G19" s="4">
        <v>-13</v>
      </c>
      <c r="K19" t="s">
        <v>252</v>
      </c>
    </row>
    <row r="20" spans="1:11" ht="15">
      <c r="A20" t="s">
        <v>5</v>
      </c>
      <c r="D20" s="8">
        <v>51843</v>
      </c>
      <c r="G20" s="4">
        <v>-14</v>
      </c>
      <c r="K20" t="s">
        <v>252</v>
      </c>
    </row>
    <row r="21" spans="1:11" ht="15">
      <c r="A21" t="s">
        <v>172</v>
      </c>
      <c r="D21" s="8">
        <v>107851</v>
      </c>
      <c r="G21" s="4">
        <v>-15</v>
      </c>
      <c r="K21" t="s">
        <v>252</v>
      </c>
    </row>
    <row r="22" spans="1:10" ht="15">
      <c r="A22" t="s">
        <v>257</v>
      </c>
      <c r="D22" s="8">
        <v>830593</v>
      </c>
      <c r="G22" s="4">
        <v>-16</v>
      </c>
      <c r="J22" t="s">
        <v>258</v>
      </c>
    </row>
  </sheetData>
  <sheetProtection selectLockedCells="1" selectUnlockedCells="1"/>
  <mergeCells count="3">
    <mergeCell ref="A2:F2"/>
    <mergeCell ref="C5:D5"/>
    <mergeCell ref="I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1:12" ht="39.75" customHeight="1">
      <c r="A5" t="s">
        <v>260</v>
      </c>
      <c r="C5" s="10" t="s">
        <v>261</v>
      </c>
      <c r="D5" s="10"/>
      <c r="G5" s="10" t="s">
        <v>262</v>
      </c>
      <c r="H5" s="10"/>
      <c r="K5" s="10" t="s">
        <v>263</v>
      </c>
      <c r="L5" s="10"/>
    </row>
    <row r="6" spans="1:12" ht="15">
      <c r="A6" t="s">
        <v>264</v>
      </c>
      <c r="D6" s="8">
        <v>1479319</v>
      </c>
      <c r="G6" s="12">
        <v>37.45</v>
      </c>
      <c r="H6" s="12"/>
      <c r="L6" s="8">
        <v>3645656</v>
      </c>
    </row>
    <row r="7" spans="1:12" ht="15">
      <c r="A7" t="s">
        <v>265</v>
      </c>
      <c r="D7" t="s">
        <v>266</v>
      </c>
      <c r="H7" t="s">
        <v>266</v>
      </c>
      <c r="L7" t="s">
        <v>266</v>
      </c>
    </row>
    <row r="8" spans="1:12" ht="15">
      <c r="A8" t="s">
        <v>267</v>
      </c>
      <c r="D8" s="8">
        <v>1479319</v>
      </c>
      <c r="G8" s="12">
        <v>37.45</v>
      </c>
      <c r="H8" s="12"/>
      <c r="L8" s="8">
        <v>3645656</v>
      </c>
    </row>
  </sheetData>
  <sheetProtection selectLockedCells="1" selectUnlockedCells="1"/>
  <mergeCells count="6">
    <mergeCell ref="A2:F2"/>
    <mergeCell ref="C5:D5"/>
    <mergeCell ref="G5:H5"/>
    <mergeCell ref="K5:L5"/>
    <mergeCell ref="G6:H6"/>
    <mergeCell ref="G8:H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8" ht="15">
      <c r="C5" s="2" t="s">
        <v>269</v>
      </c>
      <c r="D5" s="2"/>
      <c r="E5" s="2"/>
      <c r="F5" s="2"/>
      <c r="G5" s="2"/>
      <c r="H5" s="2"/>
    </row>
    <row r="6" spans="3:8" ht="15">
      <c r="C6" s="2" t="s">
        <v>270</v>
      </c>
      <c r="D6" s="2"/>
      <c r="G6" s="2" t="s">
        <v>271</v>
      </c>
      <c r="H6" s="2"/>
    </row>
    <row r="7" spans="1:8" ht="15">
      <c r="A7" t="s">
        <v>272</v>
      </c>
      <c r="C7" s="3">
        <v>4838678</v>
      </c>
      <c r="D7" s="3"/>
      <c r="G7" s="3">
        <v>2824450</v>
      </c>
      <c r="H7" s="3"/>
    </row>
    <row r="8" spans="1:8" ht="15">
      <c r="A8" t="s">
        <v>273</v>
      </c>
      <c r="D8" s="8">
        <v>25000</v>
      </c>
      <c r="H8" s="8">
        <v>584410</v>
      </c>
    </row>
    <row r="9" spans="1:8" ht="15">
      <c r="A9" t="s">
        <v>274</v>
      </c>
      <c r="D9" s="8">
        <v>1963296</v>
      </c>
      <c r="H9" s="8">
        <v>972375</v>
      </c>
    </row>
    <row r="10" spans="1:8" ht="15">
      <c r="A10" t="s">
        <v>275</v>
      </c>
      <c r="D10" s="8">
        <v>7200</v>
      </c>
      <c r="H10" s="8">
        <v>7200</v>
      </c>
    </row>
    <row r="12" spans="1:8" ht="15">
      <c r="A12" t="s">
        <v>276</v>
      </c>
      <c r="C12" s="3">
        <v>6834174</v>
      </c>
      <c r="D12" s="3"/>
      <c r="G12" s="3">
        <v>4388435</v>
      </c>
      <c r="H12" s="3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277</v>
      </c>
      <c r="B2" s="1"/>
      <c r="C2" s="1"/>
      <c r="D2" s="1"/>
      <c r="E2" s="1"/>
      <c r="F2" s="1"/>
    </row>
    <row r="5" spans="3:20" ht="15">
      <c r="C5" s="2" t="s">
        <v>278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9.75" customHeight="1">
      <c r="A6" t="s">
        <v>279</v>
      </c>
      <c r="C6" s="10" t="s">
        <v>280</v>
      </c>
      <c r="D6" s="10"/>
      <c r="G6" s="2" t="s">
        <v>281</v>
      </c>
      <c r="H6" s="2"/>
      <c r="K6" s="2" t="s">
        <v>282</v>
      </c>
      <c r="L6" s="2"/>
      <c r="O6" s="2" t="s">
        <v>283</v>
      </c>
      <c r="P6" s="2"/>
      <c r="S6" s="10" t="s">
        <v>284</v>
      </c>
      <c r="T6" s="10"/>
    </row>
    <row r="7" spans="1:16" ht="15">
      <c r="A7" t="s">
        <v>285</v>
      </c>
      <c r="O7" s="13">
        <v>-40718</v>
      </c>
      <c r="P7" s="13"/>
    </row>
    <row r="8" spans="1:16" ht="15">
      <c r="A8" t="s">
        <v>286</v>
      </c>
      <c r="P8" s="4">
        <v>-61743</v>
      </c>
    </row>
    <row r="10" spans="1:20" ht="15">
      <c r="A10" t="s">
        <v>287</v>
      </c>
      <c r="C10" s="3">
        <v>299300</v>
      </c>
      <c r="D10" s="3"/>
      <c r="G10" s="13">
        <v>-387834</v>
      </c>
      <c r="H10" s="13"/>
      <c r="K10" s="13">
        <v>-13928</v>
      </c>
      <c r="L10" s="13"/>
      <c r="P10" s="4">
        <v>-102462</v>
      </c>
      <c r="S10" s="3">
        <v>285372</v>
      </c>
      <c r="T10" s="3"/>
    </row>
    <row r="11" spans="1:20" ht="15">
      <c r="A11" t="s">
        <v>288</v>
      </c>
      <c r="D11" s="8">
        <v>11902</v>
      </c>
      <c r="H11" s="4">
        <v>-4950</v>
      </c>
      <c r="L11" s="8">
        <v>3860</v>
      </c>
      <c r="P11" s="8">
        <v>10812</v>
      </c>
      <c r="T11" s="8">
        <v>15762</v>
      </c>
    </row>
    <row r="12" spans="1:20" ht="15">
      <c r="A12" t="s">
        <v>289</v>
      </c>
      <c r="D12" s="8">
        <v>31050</v>
      </c>
      <c r="H12" s="8">
        <v>70743</v>
      </c>
      <c r="L12" s="8">
        <v>1268</v>
      </c>
      <c r="P12" s="8">
        <v>103061</v>
      </c>
      <c r="T12" s="8">
        <v>32318</v>
      </c>
    </row>
    <row r="14" spans="1:20" ht="15">
      <c r="A14" t="s">
        <v>290</v>
      </c>
      <c r="D14" s="8">
        <v>342252</v>
      </c>
      <c r="H14" s="4">
        <v>-322041</v>
      </c>
      <c r="L14" s="4">
        <v>-8800</v>
      </c>
      <c r="P14" s="8">
        <v>11411</v>
      </c>
      <c r="T14" s="8">
        <v>333452</v>
      </c>
    </row>
    <row r="15" spans="1:20" ht="15">
      <c r="A15" t="s">
        <v>291</v>
      </c>
      <c r="D15" t="s">
        <v>121</v>
      </c>
      <c r="H15" s="8">
        <v>33318</v>
      </c>
      <c r="L15" t="s">
        <v>121</v>
      </c>
      <c r="P15" s="8">
        <v>33318</v>
      </c>
      <c r="T15" t="s">
        <v>121</v>
      </c>
    </row>
    <row r="16" spans="1:20" ht="15">
      <c r="A16" t="s">
        <v>292</v>
      </c>
      <c r="D16" s="8">
        <v>5886</v>
      </c>
      <c r="H16" s="8">
        <v>30114</v>
      </c>
      <c r="L16" t="s">
        <v>121</v>
      </c>
      <c r="P16" s="8">
        <v>36000</v>
      </c>
      <c r="T16" s="8">
        <v>5886</v>
      </c>
    </row>
    <row r="17" spans="1:20" ht="15">
      <c r="A17" t="s">
        <v>293</v>
      </c>
      <c r="D17" t="s">
        <v>121</v>
      </c>
      <c r="H17" s="8">
        <v>446893</v>
      </c>
      <c r="L17" t="s">
        <v>121</v>
      </c>
      <c r="P17" s="8">
        <v>446893</v>
      </c>
      <c r="T17" t="s">
        <v>121</v>
      </c>
    </row>
    <row r="18" spans="1:20" ht="15">
      <c r="A18" t="s">
        <v>294</v>
      </c>
      <c r="D18" t="s">
        <v>121</v>
      </c>
      <c r="H18" s="8">
        <v>14663</v>
      </c>
      <c r="L18" t="s">
        <v>121</v>
      </c>
      <c r="P18" s="8">
        <v>14663</v>
      </c>
      <c r="T18" t="s">
        <v>121</v>
      </c>
    </row>
    <row r="19" spans="1:20" ht="15">
      <c r="A19" t="s">
        <v>295</v>
      </c>
      <c r="D19" t="s">
        <v>121</v>
      </c>
      <c r="H19" s="4">
        <v>-11417</v>
      </c>
      <c r="L19" t="s">
        <v>121</v>
      </c>
      <c r="P19" s="4">
        <v>-11417</v>
      </c>
      <c r="T19" t="s">
        <v>121</v>
      </c>
    </row>
    <row r="20" spans="1:20" ht="15">
      <c r="A20" t="s">
        <v>296</v>
      </c>
      <c r="D20" s="4">
        <v>-835</v>
      </c>
      <c r="H20" t="s">
        <v>121</v>
      </c>
      <c r="L20" t="s">
        <v>121</v>
      </c>
      <c r="P20" s="4">
        <v>-835</v>
      </c>
      <c r="T20" s="4">
        <v>-835</v>
      </c>
    </row>
    <row r="21" spans="1:20" ht="15">
      <c r="A21" t="s">
        <v>297</v>
      </c>
      <c r="D21" t="s">
        <v>121</v>
      </c>
      <c r="H21" t="s">
        <v>121</v>
      </c>
      <c r="L21" s="8">
        <v>16434</v>
      </c>
      <c r="P21" s="8">
        <v>16434</v>
      </c>
      <c r="T21" s="8">
        <v>16434</v>
      </c>
    </row>
    <row r="23" spans="1:20" ht="15">
      <c r="A23" t="s">
        <v>298</v>
      </c>
      <c r="C23" s="3">
        <v>347303</v>
      </c>
      <c r="D23" s="3"/>
      <c r="G23" s="3">
        <v>191530</v>
      </c>
      <c r="H23" s="3"/>
      <c r="K23" s="3">
        <v>7634</v>
      </c>
      <c r="L23" s="3"/>
      <c r="O23" s="3">
        <v>546467</v>
      </c>
      <c r="P23" s="3"/>
      <c r="S23" s="3">
        <v>354937</v>
      </c>
      <c r="T23" s="3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O7:P7"/>
    <mergeCell ref="C10:D10"/>
    <mergeCell ref="G10:H10"/>
    <mergeCell ref="K10:L10"/>
    <mergeCell ref="S10:T10"/>
    <mergeCell ref="C23:D23"/>
    <mergeCell ref="G23:H23"/>
    <mergeCell ref="K23:L23"/>
    <mergeCell ref="O23:P23"/>
    <mergeCell ref="S23:T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4" ht="15">
      <c r="A5" t="s">
        <v>1</v>
      </c>
      <c r="C5" s="2" t="s">
        <v>9</v>
      </c>
      <c r="D5" s="2"/>
    </row>
    <row r="6" spans="1:4" ht="15">
      <c r="A6" t="s">
        <v>4</v>
      </c>
      <c r="C6" s="3">
        <v>900000</v>
      </c>
      <c r="D6" s="3"/>
    </row>
    <row r="7" spans="1:4" ht="15">
      <c r="A7" t="s">
        <v>10</v>
      </c>
      <c r="C7" s="3">
        <v>600000</v>
      </c>
      <c r="D7" s="3"/>
    </row>
    <row r="8" spans="1:4" ht="15">
      <c r="A8" t="s">
        <v>7</v>
      </c>
      <c r="C8" s="3">
        <v>550000</v>
      </c>
      <c r="D8" s="3"/>
    </row>
    <row r="9" spans="1:4" ht="15">
      <c r="A9" t="s">
        <v>11</v>
      </c>
      <c r="C9" s="3">
        <v>475000</v>
      </c>
      <c r="D9" s="3"/>
    </row>
    <row r="10" spans="1:4" ht="15">
      <c r="A10" t="s">
        <v>12</v>
      </c>
      <c r="C10" s="3">
        <v>425000</v>
      </c>
      <c r="D10" s="3"/>
    </row>
  </sheetData>
  <sheetProtection selectLockedCells="1" selectUnlockedCells="1"/>
  <mergeCells count="7">
    <mergeCell ref="A2:F2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5" spans="3:20" ht="15">
      <c r="C5" s="2" t="s">
        <v>278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9.75" customHeight="1">
      <c r="A6" t="s">
        <v>300</v>
      </c>
      <c r="C6" s="10" t="s">
        <v>280</v>
      </c>
      <c r="D6" s="10"/>
      <c r="G6" s="2" t="s">
        <v>281</v>
      </c>
      <c r="H6" s="2"/>
      <c r="K6" s="2" t="s">
        <v>282</v>
      </c>
      <c r="L6" s="2"/>
      <c r="O6" s="2" t="s">
        <v>283</v>
      </c>
      <c r="P6" s="2"/>
      <c r="S6" s="10" t="s">
        <v>284</v>
      </c>
      <c r="T6" s="10"/>
    </row>
    <row r="7" spans="1:20" ht="15">
      <c r="A7" t="s">
        <v>301</v>
      </c>
      <c r="C7" s="3">
        <v>2443959</v>
      </c>
      <c r="D7" s="3"/>
      <c r="G7" s="3">
        <v>1742872</v>
      </c>
      <c r="H7" s="3"/>
      <c r="K7" s="3">
        <v>40332</v>
      </c>
      <c r="L7" s="3"/>
      <c r="O7" s="3">
        <v>4227163</v>
      </c>
      <c r="P7" s="3"/>
      <c r="S7" s="3">
        <v>2484291</v>
      </c>
      <c r="T7" s="3"/>
    </row>
    <row r="8" spans="1:20" ht="15">
      <c r="A8" t="s">
        <v>302</v>
      </c>
      <c r="D8" t="s">
        <v>121</v>
      </c>
      <c r="H8" t="s">
        <v>121</v>
      </c>
      <c r="L8" s="4">
        <v>-31969</v>
      </c>
      <c r="P8" s="4">
        <v>-31969</v>
      </c>
      <c r="T8" s="4">
        <v>-31969</v>
      </c>
    </row>
    <row r="9" spans="1:20" ht="15">
      <c r="A9" t="s">
        <v>303</v>
      </c>
      <c r="D9" t="s">
        <v>121</v>
      </c>
      <c r="H9" t="s">
        <v>121</v>
      </c>
      <c r="L9" s="8">
        <v>16434</v>
      </c>
      <c r="P9" s="8">
        <v>16434</v>
      </c>
      <c r="T9" s="8">
        <v>16434</v>
      </c>
    </row>
    <row r="10" spans="1:20" ht="15">
      <c r="A10" t="s">
        <v>304</v>
      </c>
      <c r="D10" s="8">
        <v>70000</v>
      </c>
      <c r="H10" t="s">
        <v>121</v>
      </c>
      <c r="L10" t="s">
        <v>121</v>
      </c>
      <c r="P10" t="s">
        <v>121</v>
      </c>
      <c r="T10" s="8">
        <v>70000</v>
      </c>
    </row>
    <row r="12" spans="1:20" ht="15">
      <c r="A12" t="s">
        <v>305</v>
      </c>
      <c r="C12" s="3">
        <v>2513959</v>
      </c>
      <c r="D12" s="3"/>
      <c r="G12" s="3">
        <v>1742872</v>
      </c>
      <c r="H12" s="3"/>
      <c r="K12" s="3">
        <v>24797</v>
      </c>
      <c r="L12" s="3"/>
      <c r="O12" s="3">
        <v>4211628</v>
      </c>
      <c r="P12" s="3"/>
      <c r="S12" s="3">
        <v>2538756</v>
      </c>
      <c r="T12" s="3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3:20" ht="15">
      <c r="C5" s="2" t="s">
        <v>278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9.75" customHeight="1">
      <c r="A6" t="s">
        <v>279</v>
      </c>
      <c r="C6" s="10" t="s">
        <v>280</v>
      </c>
      <c r="D6" s="10"/>
      <c r="G6" s="2" t="s">
        <v>281</v>
      </c>
      <c r="H6" s="2"/>
      <c r="K6" s="2" t="s">
        <v>282</v>
      </c>
      <c r="L6" s="2"/>
      <c r="O6" s="2" t="s">
        <v>283</v>
      </c>
      <c r="P6" s="2"/>
      <c r="S6" s="10" t="s">
        <v>284</v>
      </c>
      <c r="T6" s="10"/>
    </row>
    <row r="7" spans="1:16" ht="15">
      <c r="A7" t="s">
        <v>285</v>
      </c>
      <c r="O7" s="13">
        <v>-40718</v>
      </c>
      <c r="P7" s="13"/>
    </row>
    <row r="8" spans="1:16" ht="15">
      <c r="A8" t="s">
        <v>286</v>
      </c>
      <c r="P8" s="4">
        <v>-61743</v>
      </c>
    </row>
    <row r="10" spans="1:20" ht="15">
      <c r="A10" t="s">
        <v>287</v>
      </c>
      <c r="C10" s="3">
        <v>299300</v>
      </c>
      <c r="D10" s="3"/>
      <c r="G10" s="13">
        <v>-387834</v>
      </c>
      <c r="H10" s="13"/>
      <c r="K10" s="13">
        <v>-13928</v>
      </c>
      <c r="L10" s="13"/>
      <c r="P10" s="4">
        <v>-102462</v>
      </c>
      <c r="S10" s="3">
        <v>285372</v>
      </c>
      <c r="T10" s="3"/>
    </row>
    <row r="11" spans="1:20" ht="15">
      <c r="A11" t="s">
        <v>307</v>
      </c>
      <c r="D11" s="8">
        <v>21683</v>
      </c>
      <c r="H11" s="8">
        <v>5839</v>
      </c>
      <c r="L11" t="s">
        <v>121</v>
      </c>
      <c r="P11" s="8">
        <v>27522</v>
      </c>
      <c r="T11" s="8">
        <v>21683</v>
      </c>
    </row>
    <row r="12" spans="1:20" ht="15">
      <c r="A12" t="s">
        <v>291</v>
      </c>
      <c r="D12" t="s">
        <v>121</v>
      </c>
      <c r="H12" s="8">
        <v>33318</v>
      </c>
      <c r="L12" t="s">
        <v>121</v>
      </c>
      <c r="P12" s="8">
        <v>33318</v>
      </c>
      <c r="T12" t="s">
        <v>121</v>
      </c>
    </row>
    <row r="13" spans="1:20" ht="15">
      <c r="A13" t="s">
        <v>292</v>
      </c>
      <c r="D13" s="8">
        <v>5886</v>
      </c>
      <c r="H13" s="8">
        <v>30114</v>
      </c>
      <c r="L13" t="s">
        <v>121</v>
      </c>
      <c r="P13" s="8">
        <v>36000</v>
      </c>
      <c r="T13" s="8">
        <v>5886</v>
      </c>
    </row>
    <row r="14" spans="1:20" ht="15">
      <c r="A14" t="s">
        <v>293</v>
      </c>
      <c r="D14" t="s">
        <v>121</v>
      </c>
      <c r="H14" s="8">
        <v>446893</v>
      </c>
      <c r="L14" t="s">
        <v>121</v>
      </c>
      <c r="P14" s="8">
        <v>446893</v>
      </c>
      <c r="T14" t="s">
        <v>121</v>
      </c>
    </row>
    <row r="15" spans="1:20" ht="15">
      <c r="A15" t="s">
        <v>294</v>
      </c>
      <c r="D15" t="s">
        <v>121</v>
      </c>
      <c r="H15" s="8">
        <v>14663</v>
      </c>
      <c r="L15" t="s">
        <v>121</v>
      </c>
      <c r="P15" s="8">
        <v>14663</v>
      </c>
      <c r="T15" t="s">
        <v>121</v>
      </c>
    </row>
    <row r="16" spans="1:20" ht="15">
      <c r="A16" t="s">
        <v>295</v>
      </c>
      <c r="D16" t="s">
        <v>121</v>
      </c>
      <c r="H16" s="4">
        <v>-11417</v>
      </c>
      <c r="L16" t="s">
        <v>121</v>
      </c>
      <c r="P16" s="4">
        <v>-11417</v>
      </c>
      <c r="T16" t="s">
        <v>121</v>
      </c>
    </row>
    <row r="17" spans="1:20" ht="15">
      <c r="A17" t="s">
        <v>296</v>
      </c>
      <c r="D17" s="4">
        <v>-835</v>
      </c>
      <c r="H17" t="s">
        <v>121</v>
      </c>
      <c r="L17" t="s">
        <v>121</v>
      </c>
      <c r="P17" s="4">
        <v>-835</v>
      </c>
      <c r="T17" s="4">
        <v>-835</v>
      </c>
    </row>
    <row r="18" spans="1:20" ht="15">
      <c r="A18" t="s">
        <v>297</v>
      </c>
      <c r="D18" t="s">
        <v>121</v>
      </c>
      <c r="H18" t="s">
        <v>121</v>
      </c>
      <c r="L18" s="8">
        <v>16434</v>
      </c>
      <c r="P18" s="8">
        <v>16434</v>
      </c>
      <c r="T18" s="8">
        <v>16434</v>
      </c>
    </row>
    <row r="19" spans="1:20" ht="15">
      <c r="A19" t="s">
        <v>308</v>
      </c>
      <c r="D19" t="s">
        <v>121</v>
      </c>
      <c r="H19" s="4">
        <v>-4950</v>
      </c>
      <c r="L19" t="s">
        <v>121</v>
      </c>
      <c r="P19" t="s">
        <v>121</v>
      </c>
      <c r="T19" t="s">
        <v>121</v>
      </c>
    </row>
    <row r="21" spans="1:20" ht="15">
      <c r="A21" t="s">
        <v>309</v>
      </c>
      <c r="C21" s="3">
        <v>326034</v>
      </c>
      <c r="D21" s="3"/>
      <c r="G21" s="3">
        <v>126626</v>
      </c>
      <c r="H21" s="3"/>
      <c r="K21" s="3">
        <v>2506</v>
      </c>
      <c r="L21" s="3"/>
      <c r="O21" s="3">
        <v>460116</v>
      </c>
      <c r="P21" s="3"/>
      <c r="S21" s="3">
        <v>328540</v>
      </c>
      <c r="T21" s="3"/>
    </row>
  </sheetData>
  <sheetProtection selectLockedCells="1" selectUnlockedCells="1"/>
  <mergeCells count="17">
    <mergeCell ref="A2:F2"/>
    <mergeCell ref="C5:T5"/>
    <mergeCell ref="C6:D6"/>
    <mergeCell ref="G6:H6"/>
    <mergeCell ref="K6:L6"/>
    <mergeCell ref="O6:P6"/>
    <mergeCell ref="S6:T6"/>
    <mergeCell ref="O7:P7"/>
    <mergeCell ref="C10:D10"/>
    <mergeCell ref="G10:H10"/>
    <mergeCell ref="K10:L10"/>
    <mergeCell ref="S10:T10"/>
    <mergeCell ref="C21:D21"/>
    <mergeCell ref="G21:H21"/>
    <mergeCell ref="K21:L21"/>
    <mergeCell ref="O21:P21"/>
    <mergeCell ref="S21:T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310</v>
      </c>
      <c r="B2" s="1"/>
      <c r="C2" s="1"/>
      <c r="D2" s="1"/>
      <c r="E2" s="1"/>
      <c r="F2" s="1"/>
    </row>
    <row r="5" spans="3:16" ht="15">
      <c r="C5" s="2" t="s">
        <v>311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t="s">
        <v>300</v>
      </c>
      <c r="C6" s="2" t="s">
        <v>312</v>
      </c>
      <c r="D6" s="2"/>
      <c r="G6" s="2" t="s">
        <v>313</v>
      </c>
      <c r="H6" s="2"/>
      <c r="K6" s="2" t="s">
        <v>314</v>
      </c>
      <c r="L6" s="2"/>
      <c r="O6" s="2" t="s">
        <v>315</v>
      </c>
      <c r="P6" s="2"/>
    </row>
    <row r="7" spans="1:16" ht="15">
      <c r="A7" t="s">
        <v>316</v>
      </c>
      <c r="C7" s="13">
        <v>-408895</v>
      </c>
      <c r="D7" s="13"/>
      <c r="G7" s="3">
        <v>93442</v>
      </c>
      <c r="H7" s="3"/>
      <c r="K7" s="3">
        <v>145815</v>
      </c>
      <c r="L7" s="3"/>
      <c r="O7" s="3">
        <v>89917</v>
      </c>
      <c r="P7" s="3"/>
    </row>
    <row r="8" spans="1:16" ht="15">
      <c r="A8" t="s">
        <v>317</v>
      </c>
      <c r="D8" s="8">
        <v>22286</v>
      </c>
      <c r="H8" s="8">
        <v>6991</v>
      </c>
      <c r="L8" s="8">
        <v>4041</v>
      </c>
      <c r="P8" t="s">
        <v>121</v>
      </c>
    </row>
    <row r="9" spans="1:16" ht="15">
      <c r="A9" t="s">
        <v>293</v>
      </c>
      <c r="D9" s="8">
        <v>446893</v>
      </c>
      <c r="H9" t="s">
        <v>121</v>
      </c>
      <c r="L9" t="s">
        <v>121</v>
      </c>
      <c r="P9" t="s">
        <v>121</v>
      </c>
    </row>
    <row r="10" spans="1:16" ht="15">
      <c r="A10" t="s">
        <v>318</v>
      </c>
      <c r="D10" t="s">
        <v>121</v>
      </c>
      <c r="H10" t="s">
        <v>121</v>
      </c>
      <c r="L10" s="4">
        <v>-835</v>
      </c>
      <c r="P10" t="s">
        <v>121</v>
      </c>
    </row>
    <row r="11" spans="1:16" ht="15">
      <c r="A11" t="s">
        <v>319</v>
      </c>
      <c r="D11" s="8">
        <v>14663</v>
      </c>
      <c r="H11" t="s">
        <v>121</v>
      </c>
      <c r="L11" t="s">
        <v>121</v>
      </c>
      <c r="P11" t="s">
        <v>121</v>
      </c>
    </row>
    <row r="12" spans="1:16" ht="15">
      <c r="A12" t="s">
        <v>320</v>
      </c>
      <c r="D12" t="s">
        <v>121</v>
      </c>
      <c r="H12" s="4">
        <v>-3901</v>
      </c>
      <c r="L12" s="4">
        <v>-3911</v>
      </c>
      <c r="P12" s="4">
        <v>-3606</v>
      </c>
    </row>
    <row r="13" spans="1:16" ht="15">
      <c r="A13" t="s">
        <v>292</v>
      </c>
      <c r="D13" t="s">
        <v>121</v>
      </c>
      <c r="H13" s="8">
        <v>2522</v>
      </c>
      <c r="L13" s="8">
        <v>8274</v>
      </c>
      <c r="P13" t="s">
        <v>121</v>
      </c>
    </row>
    <row r="14" spans="1:16" ht="15">
      <c r="A14" t="s">
        <v>321</v>
      </c>
      <c r="D14" s="8">
        <v>7220</v>
      </c>
      <c r="H14" s="4">
        <v>-901</v>
      </c>
      <c r="L14" s="8">
        <v>4722</v>
      </c>
      <c r="P14" s="8">
        <v>5976</v>
      </c>
    </row>
    <row r="16" spans="1:16" ht="15">
      <c r="A16" t="s">
        <v>322</v>
      </c>
      <c r="D16" s="8">
        <v>82167</v>
      </c>
      <c r="H16" s="8">
        <v>98153</v>
      </c>
      <c r="L16" s="8">
        <v>158106</v>
      </c>
      <c r="P16" s="8">
        <v>92287</v>
      </c>
    </row>
    <row r="17" spans="1:16" ht="15">
      <c r="A17" t="s">
        <v>286</v>
      </c>
      <c r="D17" s="4">
        <v>-19876</v>
      </c>
      <c r="H17" s="4">
        <v>-26150</v>
      </c>
      <c r="L17" s="4">
        <v>-35927</v>
      </c>
      <c r="P17" s="4">
        <v>-23675</v>
      </c>
    </row>
    <row r="19" spans="1:16" ht="15">
      <c r="A19" t="s">
        <v>323</v>
      </c>
      <c r="C19" s="3">
        <v>62291</v>
      </c>
      <c r="D19" s="3"/>
      <c r="G19" s="3">
        <v>72003</v>
      </c>
      <c r="H19" s="3"/>
      <c r="K19" s="3">
        <v>122179</v>
      </c>
      <c r="L19" s="3"/>
      <c r="O19" s="3">
        <v>68612</v>
      </c>
      <c r="P19" s="3"/>
    </row>
    <row r="22" spans="1:16" ht="15">
      <c r="A22" t="s">
        <v>324</v>
      </c>
      <c r="C22" s="3">
        <v>1950143</v>
      </c>
      <c r="D22" s="3"/>
      <c r="G22" s="3">
        <v>1688575</v>
      </c>
      <c r="H22" s="3"/>
      <c r="K22" s="3">
        <v>1481694</v>
      </c>
      <c r="L22" s="3"/>
      <c r="O22" s="3">
        <v>1915202</v>
      </c>
      <c r="P22" s="3"/>
    </row>
    <row r="23" spans="1:16" ht="15">
      <c r="A23" t="s">
        <v>325</v>
      </c>
      <c r="D23" t="s">
        <v>326</v>
      </c>
      <c r="H23" t="s">
        <v>327</v>
      </c>
      <c r="L23" t="s">
        <v>328</v>
      </c>
      <c r="P23" t="s">
        <v>329</v>
      </c>
    </row>
    <row r="24" spans="1:16" ht="15">
      <c r="A24" t="s">
        <v>330</v>
      </c>
      <c r="P24" t="s">
        <v>85</v>
      </c>
    </row>
  </sheetData>
  <sheetProtection selectLockedCells="1" selectUnlockedCells="1"/>
  <mergeCells count="18">
    <mergeCell ref="A2:F2"/>
    <mergeCell ref="C5:P5"/>
    <mergeCell ref="C6:D6"/>
    <mergeCell ref="G6:H6"/>
    <mergeCell ref="K6:L6"/>
    <mergeCell ref="O6:P6"/>
    <mergeCell ref="C7:D7"/>
    <mergeCell ref="G7:H7"/>
    <mergeCell ref="K7:L7"/>
    <mergeCell ref="O7:P7"/>
    <mergeCell ref="C19:D19"/>
    <mergeCell ref="G19:H19"/>
    <mergeCell ref="K19:L19"/>
    <mergeCell ref="O19:P19"/>
    <mergeCell ref="C22:D22"/>
    <mergeCell ref="G22:H22"/>
    <mergeCell ref="K22:L22"/>
    <mergeCell ref="O22:P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5" spans="1:7" ht="15">
      <c r="A5" t="s">
        <v>332</v>
      </c>
      <c r="G5" t="s">
        <v>333</v>
      </c>
    </row>
    <row r="6" ht="15">
      <c r="G6" t="s">
        <v>4</v>
      </c>
    </row>
    <row r="7" ht="15">
      <c r="G7" t="s">
        <v>334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5" spans="1:7" ht="15">
      <c r="A5" t="s">
        <v>332</v>
      </c>
      <c r="G5" t="s">
        <v>335</v>
      </c>
    </row>
    <row r="6" ht="15">
      <c r="G6" t="s">
        <v>174</v>
      </c>
    </row>
    <row r="7" ht="15">
      <c r="G7" t="s">
        <v>129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3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1.7109375" style="0" customWidth="1"/>
    <col min="16" max="16" width="8.7109375" style="0" customWidth="1"/>
    <col min="17" max="17" width="28.7109375" style="0" customWidth="1"/>
    <col min="18" max="18" width="8.7109375" style="0" customWidth="1"/>
    <col min="19" max="19" width="11.7109375" style="0" customWidth="1"/>
    <col min="20" max="20" width="8.7109375" style="0" customWidth="1"/>
    <col min="21" max="21" width="20.7109375" style="0" customWidth="1"/>
    <col min="22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21" ht="15">
      <c r="A5" s="2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 t="s">
        <v>15</v>
      </c>
      <c r="C6" s="2" t="s">
        <v>16</v>
      </c>
      <c r="D6" s="2"/>
      <c r="G6" s="2" t="s">
        <v>17</v>
      </c>
      <c r="H6" s="2"/>
      <c r="I6" s="2"/>
      <c r="J6" s="2"/>
      <c r="K6" s="2"/>
      <c r="L6" s="2"/>
      <c r="M6" s="2"/>
      <c r="N6" s="2"/>
      <c r="O6" s="2"/>
      <c r="Q6" s="2" t="s">
        <v>18</v>
      </c>
      <c r="R6" s="2"/>
      <c r="S6" s="2"/>
      <c r="T6" s="2"/>
      <c r="U6" s="2"/>
    </row>
    <row r="7" spans="1:21" ht="39.75" customHeight="1">
      <c r="A7" t="s">
        <v>19</v>
      </c>
      <c r="G7" t="s">
        <v>20</v>
      </c>
      <c r="I7" s="2" t="s">
        <v>21</v>
      </c>
      <c r="J7" s="2"/>
      <c r="K7" s="2"/>
      <c r="L7" s="2"/>
      <c r="M7" s="2"/>
      <c r="O7" t="s">
        <v>22</v>
      </c>
      <c r="Q7" s="5" t="s">
        <v>23</v>
      </c>
      <c r="S7" t="s">
        <v>24</v>
      </c>
      <c r="U7" s="5" t="s">
        <v>25</v>
      </c>
    </row>
    <row r="8" spans="1:21" ht="15">
      <c r="A8" t="s">
        <v>26</v>
      </c>
      <c r="D8" t="s">
        <v>27</v>
      </c>
      <c r="G8" s="6">
        <v>419</v>
      </c>
      <c r="I8" s="6">
        <v>451</v>
      </c>
      <c r="K8" t="s">
        <v>28</v>
      </c>
      <c r="M8" s="6">
        <v>460</v>
      </c>
      <c r="O8" s="6">
        <v>492</v>
      </c>
      <c r="Q8" s="6">
        <v>546</v>
      </c>
      <c r="S8" t="s">
        <v>29</v>
      </c>
      <c r="U8" t="s">
        <v>30</v>
      </c>
    </row>
    <row r="9" spans="1:21" ht="15">
      <c r="A9" t="s">
        <v>31</v>
      </c>
      <c r="D9" t="s">
        <v>32</v>
      </c>
      <c r="I9" s="2" t="s">
        <v>33</v>
      </c>
      <c r="J9" s="2"/>
      <c r="K9" s="2"/>
      <c r="L9" s="2"/>
      <c r="M9" s="2"/>
      <c r="O9" t="s">
        <v>34</v>
      </c>
      <c r="Q9" t="s">
        <v>35</v>
      </c>
      <c r="S9" t="s">
        <v>36</v>
      </c>
      <c r="U9" t="s">
        <v>37</v>
      </c>
    </row>
    <row r="10" spans="1:21" ht="15">
      <c r="A10" t="s">
        <v>38</v>
      </c>
      <c r="G10" t="s">
        <v>39</v>
      </c>
      <c r="I10" s="2" t="s">
        <v>36</v>
      </c>
      <c r="J10" s="2"/>
      <c r="K10" s="2"/>
      <c r="L10" s="2"/>
      <c r="M10" s="2"/>
      <c r="O10" t="s">
        <v>30</v>
      </c>
      <c r="U10" t="s">
        <v>40</v>
      </c>
    </row>
    <row r="11" spans="2:21" ht="15"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4" ht="15">
      <c r="A12" t="s">
        <v>41</v>
      </c>
      <c r="C12" s="2"/>
      <c r="D12" s="2"/>
    </row>
    <row r="13" spans="1:21" ht="15">
      <c r="A13" t="s">
        <v>15</v>
      </c>
      <c r="C13" s="2"/>
      <c r="D13" s="2"/>
      <c r="G13" s="2" t="s">
        <v>17</v>
      </c>
      <c r="H13" s="2"/>
      <c r="I13" s="2"/>
      <c r="J13" s="2"/>
      <c r="K13" s="2"/>
      <c r="L13" s="2"/>
      <c r="M13" s="2"/>
      <c r="N13" s="2"/>
      <c r="O13" s="2"/>
      <c r="Q13" s="2" t="s">
        <v>18</v>
      </c>
      <c r="R13" s="2"/>
      <c r="S13" s="2"/>
      <c r="T13" s="2"/>
      <c r="U13" s="2"/>
    </row>
    <row r="14" spans="1:21" ht="39.75" customHeight="1">
      <c r="A14" t="s">
        <v>19</v>
      </c>
      <c r="C14" s="2" t="s">
        <v>16</v>
      </c>
      <c r="D14" s="2"/>
      <c r="G14" t="s">
        <v>20</v>
      </c>
      <c r="I14" s="2" t="s">
        <v>21</v>
      </c>
      <c r="J14" s="2"/>
      <c r="K14" s="2"/>
      <c r="L14" s="2"/>
      <c r="M14" s="2"/>
      <c r="O14" t="s">
        <v>22</v>
      </c>
      <c r="Q14" s="5" t="s">
        <v>23</v>
      </c>
      <c r="S14" t="s">
        <v>24</v>
      </c>
      <c r="U14" s="5" t="s">
        <v>25</v>
      </c>
    </row>
    <row r="15" spans="1:21" ht="15">
      <c r="A15" t="s">
        <v>26</v>
      </c>
      <c r="D15" t="s">
        <v>27</v>
      </c>
      <c r="G15" s="6">
        <v>419</v>
      </c>
      <c r="I15" s="6">
        <v>451</v>
      </c>
      <c r="K15" t="s">
        <v>28</v>
      </c>
      <c r="M15" s="6">
        <v>460</v>
      </c>
      <c r="O15" s="6">
        <v>492</v>
      </c>
      <c r="Q15" s="6">
        <v>546</v>
      </c>
      <c r="S15" t="s">
        <v>29</v>
      </c>
      <c r="U15" t="s">
        <v>30</v>
      </c>
    </row>
    <row r="16" spans="1:21" ht="15">
      <c r="A16" t="s">
        <v>31</v>
      </c>
      <c r="D16" t="s">
        <v>32</v>
      </c>
      <c r="I16" s="2" t="s">
        <v>42</v>
      </c>
      <c r="J16" s="2"/>
      <c r="K16" s="2"/>
      <c r="L16" s="2"/>
      <c r="M16" s="2"/>
      <c r="O16" t="s">
        <v>43</v>
      </c>
      <c r="Q16" t="s">
        <v>43</v>
      </c>
      <c r="S16" t="s">
        <v>44</v>
      </c>
      <c r="U16" t="s">
        <v>44</v>
      </c>
    </row>
    <row r="17" spans="1:21" ht="15">
      <c r="A17" t="s">
        <v>38</v>
      </c>
      <c r="G17" t="s">
        <v>39</v>
      </c>
      <c r="I17" s="2" t="s">
        <v>36</v>
      </c>
      <c r="J17" s="2"/>
      <c r="K17" s="2"/>
      <c r="L17" s="2"/>
      <c r="M17" s="2"/>
      <c r="O17" t="s">
        <v>30</v>
      </c>
      <c r="U17" t="s">
        <v>45</v>
      </c>
    </row>
    <row r="18" spans="1:2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">
      <c r="A19" s="2" t="s">
        <v>46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t="s">
        <v>47</v>
      </c>
      <c r="C20" s="2"/>
      <c r="D20" s="2"/>
      <c r="G20" s="2" t="s">
        <v>48</v>
      </c>
      <c r="H20" s="2"/>
      <c r="I20" s="2"/>
      <c r="J20" s="2"/>
      <c r="K20" s="2"/>
      <c r="L20" s="2"/>
      <c r="M20" s="2"/>
      <c r="N20" s="2"/>
      <c r="O20" s="2"/>
      <c r="Q20" s="2" t="s">
        <v>49</v>
      </c>
      <c r="R20" s="2"/>
      <c r="S20" s="2"/>
      <c r="T20" s="2"/>
      <c r="U20" s="2"/>
    </row>
    <row r="21" spans="1:21" ht="39.75" customHeight="1">
      <c r="A21" t="s">
        <v>19</v>
      </c>
      <c r="C21" s="2" t="s">
        <v>16</v>
      </c>
      <c r="D21" s="2"/>
      <c r="G21" t="s">
        <v>20</v>
      </c>
      <c r="I21" s="2" t="s">
        <v>21</v>
      </c>
      <c r="J21" s="2"/>
      <c r="K21" s="2"/>
      <c r="L21" s="2"/>
      <c r="M21" s="2"/>
      <c r="O21" t="s">
        <v>22</v>
      </c>
      <c r="Q21" s="5" t="s">
        <v>23</v>
      </c>
      <c r="S21" t="s">
        <v>24</v>
      </c>
      <c r="U21" s="5" t="s">
        <v>25</v>
      </c>
    </row>
    <row r="22" spans="1:21" ht="15">
      <c r="A22" t="s">
        <v>50</v>
      </c>
      <c r="D22" t="s">
        <v>27</v>
      </c>
      <c r="G22" s="6">
        <v>297</v>
      </c>
      <c r="I22" s="6">
        <v>322</v>
      </c>
      <c r="K22" t="s">
        <v>28</v>
      </c>
      <c r="M22" s="6">
        <v>329</v>
      </c>
      <c r="O22" s="6">
        <v>351</v>
      </c>
      <c r="Q22" s="6">
        <v>355</v>
      </c>
      <c r="S22" t="s">
        <v>51</v>
      </c>
      <c r="U22" t="s">
        <v>30</v>
      </c>
    </row>
    <row r="23" spans="1:21" ht="15">
      <c r="A23" t="s">
        <v>31</v>
      </c>
      <c r="D23" t="s">
        <v>32</v>
      </c>
      <c r="I23" s="2" t="s">
        <v>52</v>
      </c>
      <c r="J23" s="2"/>
      <c r="K23" s="2"/>
      <c r="L23" s="2"/>
      <c r="M23" s="2"/>
      <c r="O23" t="s">
        <v>43</v>
      </c>
      <c r="Q23" t="s">
        <v>42</v>
      </c>
      <c r="S23" t="s">
        <v>36</v>
      </c>
      <c r="U23" t="s">
        <v>36</v>
      </c>
    </row>
    <row r="24" spans="1:21" ht="15">
      <c r="A24" t="s">
        <v>38</v>
      </c>
      <c r="G24" t="s">
        <v>39</v>
      </c>
      <c r="I24" s="2" t="s">
        <v>36</v>
      </c>
      <c r="J24" s="2"/>
      <c r="K24" s="2"/>
      <c r="L24" s="2"/>
      <c r="M24" s="2"/>
      <c r="O24" t="s">
        <v>30</v>
      </c>
      <c r="U24" t="s">
        <v>53</v>
      </c>
    </row>
    <row r="25" spans="1:2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>
      <c r="A26" s="2" t="s">
        <v>54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">
      <c r="A27" t="s">
        <v>15</v>
      </c>
      <c r="C27" s="2" t="s">
        <v>16</v>
      </c>
      <c r="D27" s="2"/>
      <c r="G27" s="2" t="s">
        <v>17</v>
      </c>
      <c r="H27" s="2"/>
      <c r="I27" s="2"/>
      <c r="J27" s="2"/>
      <c r="K27" s="2"/>
      <c r="L27" s="2"/>
      <c r="M27" s="2"/>
      <c r="N27" s="2"/>
      <c r="O27" s="2"/>
      <c r="Q27" s="2" t="s">
        <v>18</v>
      </c>
      <c r="R27" s="2"/>
      <c r="S27" s="2"/>
      <c r="T27" s="2"/>
      <c r="U27" s="2"/>
    </row>
    <row r="28" spans="1:21" ht="39.75" customHeight="1">
      <c r="A28" t="s">
        <v>19</v>
      </c>
      <c r="G28" t="s">
        <v>20</v>
      </c>
      <c r="I28" s="2" t="s">
        <v>21</v>
      </c>
      <c r="J28" s="2"/>
      <c r="K28" s="2"/>
      <c r="L28" s="2"/>
      <c r="M28" s="2"/>
      <c r="O28" t="s">
        <v>22</v>
      </c>
      <c r="Q28" s="5" t="s">
        <v>23</v>
      </c>
      <c r="S28" t="s">
        <v>24</v>
      </c>
      <c r="U28" s="5" t="s">
        <v>25</v>
      </c>
    </row>
    <row r="29" spans="1:21" ht="15">
      <c r="A29" t="s">
        <v>55</v>
      </c>
      <c r="D29" t="s">
        <v>27</v>
      </c>
      <c r="G29" s="6">
        <v>116</v>
      </c>
      <c r="I29" s="6">
        <v>129</v>
      </c>
      <c r="K29" t="s">
        <v>28</v>
      </c>
      <c r="M29" s="6">
        <v>132</v>
      </c>
      <c r="O29" s="6">
        <v>143</v>
      </c>
      <c r="Q29" s="6">
        <v>191</v>
      </c>
      <c r="S29" t="s">
        <v>56</v>
      </c>
      <c r="U29" t="s">
        <v>30</v>
      </c>
    </row>
    <row r="30" spans="1:21" ht="15">
      <c r="A30" t="s">
        <v>57</v>
      </c>
      <c r="D30" t="s">
        <v>32</v>
      </c>
      <c r="I30" s="2" t="s">
        <v>52</v>
      </c>
      <c r="J30" s="2"/>
      <c r="K30" s="2"/>
      <c r="L30" s="2"/>
      <c r="M30" s="2"/>
      <c r="O30" t="s">
        <v>43</v>
      </c>
      <c r="Q30" t="s">
        <v>43</v>
      </c>
      <c r="S30" t="s">
        <v>44</v>
      </c>
      <c r="U30" t="s">
        <v>44</v>
      </c>
    </row>
    <row r="31" spans="1:21" ht="15">
      <c r="A31" t="s">
        <v>38</v>
      </c>
      <c r="G31" t="s">
        <v>39</v>
      </c>
      <c r="I31" s="2" t="s">
        <v>36</v>
      </c>
      <c r="J31" s="2"/>
      <c r="K31" s="2"/>
      <c r="L31" s="2"/>
      <c r="M31" s="2"/>
      <c r="O31" t="s">
        <v>30</v>
      </c>
      <c r="U31" t="s">
        <v>45</v>
      </c>
    </row>
  </sheetData>
  <sheetProtection selectLockedCells="1" selectUnlockedCells="1"/>
  <mergeCells count="42">
    <mergeCell ref="A2:F2"/>
    <mergeCell ref="A5:U5"/>
    <mergeCell ref="C6:D6"/>
    <mergeCell ref="G6:O6"/>
    <mergeCell ref="Q6:U6"/>
    <mergeCell ref="I7:M7"/>
    <mergeCell ref="I9:M9"/>
    <mergeCell ref="I10:M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C12:D12"/>
    <mergeCell ref="C13:D13"/>
    <mergeCell ref="G13:O13"/>
    <mergeCell ref="Q13:U13"/>
    <mergeCell ref="C14:D14"/>
    <mergeCell ref="I14:M14"/>
    <mergeCell ref="I16:M16"/>
    <mergeCell ref="I17:M17"/>
    <mergeCell ref="A18:U18"/>
    <mergeCell ref="A19:U19"/>
    <mergeCell ref="C20:D20"/>
    <mergeCell ref="G20:O20"/>
    <mergeCell ref="Q20:U20"/>
    <mergeCell ref="C21:D21"/>
    <mergeCell ref="I21:M21"/>
    <mergeCell ref="I23:M23"/>
    <mergeCell ref="I24:M24"/>
    <mergeCell ref="A25:U25"/>
    <mergeCell ref="A26:U26"/>
    <mergeCell ref="C27:D27"/>
    <mergeCell ref="G27:O27"/>
    <mergeCell ref="Q27:U27"/>
    <mergeCell ref="I28:M28"/>
    <mergeCell ref="I30:M30"/>
    <mergeCell ref="I31:M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50.7109375" style="0" customWidth="1"/>
    <col min="4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3" ht="15">
      <c r="A5" t="s">
        <v>58</v>
      </c>
      <c r="C5" t="s">
        <v>59</v>
      </c>
    </row>
    <row r="6" spans="1:3" ht="15">
      <c r="A6" t="s">
        <v>4</v>
      </c>
      <c r="C6" s="6">
        <v>1208400</v>
      </c>
    </row>
    <row r="7" spans="1:3" ht="15">
      <c r="A7" t="s">
        <v>10</v>
      </c>
      <c r="C7" s="6">
        <v>1431000</v>
      </c>
    </row>
    <row r="8" spans="1:3" ht="15">
      <c r="A8" t="s">
        <v>7</v>
      </c>
      <c r="C8" s="6">
        <v>928900</v>
      </c>
    </row>
    <row r="9" spans="1:3" ht="15">
      <c r="A9" t="s">
        <v>11</v>
      </c>
      <c r="C9" s="6">
        <v>283500</v>
      </c>
    </row>
    <row r="10" spans="1:3" ht="15">
      <c r="A10" t="s">
        <v>12</v>
      </c>
      <c r="C10" s="6">
        <v>540000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50.7109375" style="0" customWidth="1"/>
    <col min="4" max="16384" width="8.7109375" style="0" customWidth="1"/>
  </cols>
  <sheetData>
    <row r="3" spans="1:3" ht="15">
      <c r="A3" t="s">
        <v>60</v>
      </c>
      <c r="C3" t="s">
        <v>59</v>
      </c>
    </row>
    <row r="4" spans="1:3" ht="15">
      <c r="A4" t="s">
        <v>3</v>
      </c>
      <c r="C4" s="6">
        <v>1825000</v>
      </c>
    </row>
    <row r="5" spans="1:3" ht="15">
      <c r="A5" t="s">
        <v>5</v>
      </c>
      <c r="C5" s="6">
        <v>626600</v>
      </c>
    </row>
    <row r="6" spans="1:3" ht="15">
      <c r="A6" t="s">
        <v>6</v>
      </c>
      <c r="C6" s="6">
        <v>1184800</v>
      </c>
    </row>
    <row r="7" spans="1:3" ht="15">
      <c r="A7" t="s">
        <v>61</v>
      </c>
      <c r="C7" s="6">
        <v>382000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22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24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25.7109375" style="0" customWidth="1"/>
    <col min="16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15" ht="15">
      <c r="A5" t="s">
        <v>1</v>
      </c>
      <c r="C5" t="s">
        <v>63</v>
      </c>
      <c r="E5" t="s">
        <v>64</v>
      </c>
      <c r="G5" t="s">
        <v>65</v>
      </c>
      <c r="I5" t="s">
        <v>64</v>
      </c>
      <c r="K5" t="s">
        <v>66</v>
      </c>
      <c r="M5" t="e">
        <f>#N/A</f>
        <v>#N/A</v>
      </c>
      <c r="O5" t="s">
        <v>67</v>
      </c>
    </row>
    <row r="6" spans="1:15" ht="15">
      <c r="A6" t="s">
        <v>3</v>
      </c>
      <c r="C6" s="6">
        <v>1300000</v>
      </c>
      <c r="G6" s="6">
        <v>1300000</v>
      </c>
      <c r="K6" s="6">
        <v>2600000</v>
      </c>
      <c r="O6" s="6">
        <v>5200000</v>
      </c>
    </row>
    <row r="7" spans="1:15" ht="15">
      <c r="A7" t="s">
        <v>4</v>
      </c>
      <c r="C7" s="6">
        <v>381250</v>
      </c>
      <c r="G7" s="6">
        <v>381250</v>
      </c>
      <c r="K7" s="6">
        <v>762500</v>
      </c>
      <c r="O7" s="6">
        <v>1525000</v>
      </c>
    </row>
    <row r="8" spans="1:15" ht="15">
      <c r="A8" t="s">
        <v>5</v>
      </c>
      <c r="C8" s="6">
        <v>600000</v>
      </c>
      <c r="G8" s="6">
        <v>600000</v>
      </c>
      <c r="K8" s="6">
        <v>1200000</v>
      </c>
      <c r="O8" s="6">
        <v>2400000</v>
      </c>
    </row>
    <row r="9" spans="1:15" ht="15">
      <c r="A9" t="s">
        <v>6</v>
      </c>
      <c r="C9" s="6">
        <v>368750</v>
      </c>
      <c r="G9" s="6">
        <v>368750</v>
      </c>
      <c r="K9" s="6">
        <v>737500</v>
      </c>
      <c r="O9" s="6">
        <v>1475000</v>
      </c>
    </row>
    <row r="10" spans="1:15" ht="15">
      <c r="A10" t="s">
        <v>7</v>
      </c>
      <c r="C10" s="6">
        <v>393750</v>
      </c>
      <c r="G10" s="6">
        <v>393750</v>
      </c>
      <c r="K10" s="6">
        <v>787500</v>
      </c>
      <c r="O10" s="6">
        <v>1575000</v>
      </c>
    </row>
    <row r="11" spans="1:15" ht="15">
      <c r="A11" s="7"/>
      <c r="B11" s="7"/>
      <c r="C11" s="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3" ht="15">
      <c r="A12" s="7" t="s">
        <v>68</v>
      </c>
      <c r="B12" s="7"/>
      <c r="C12" s="7"/>
    </row>
    <row r="13" spans="1:15" ht="15">
      <c r="A13" t="s">
        <v>1</v>
      </c>
      <c r="C13" t="s">
        <v>63</v>
      </c>
      <c r="E13" t="s">
        <v>64</v>
      </c>
      <c r="G13" t="s">
        <v>65</v>
      </c>
      <c r="I13" t="s">
        <v>64</v>
      </c>
      <c r="K13" t="s">
        <v>66</v>
      </c>
      <c r="M13" t="e">
        <f>#N/A</f>
        <v>#N/A</v>
      </c>
      <c r="O13" t="s">
        <v>69</v>
      </c>
    </row>
    <row r="14" spans="1:15" ht="15">
      <c r="A14" t="s">
        <v>3</v>
      </c>
      <c r="C14" s="8">
        <v>86010</v>
      </c>
      <c r="G14" s="8">
        <v>30450</v>
      </c>
      <c r="K14" s="8">
        <v>60900</v>
      </c>
      <c r="O14" s="8">
        <v>177360</v>
      </c>
    </row>
    <row r="15" spans="1:15" ht="15">
      <c r="A15" t="s">
        <v>4</v>
      </c>
      <c r="C15" s="8">
        <v>25230</v>
      </c>
      <c r="G15" s="8">
        <v>8940</v>
      </c>
      <c r="K15" s="8">
        <v>17880</v>
      </c>
      <c r="O15" s="8">
        <v>52050</v>
      </c>
    </row>
    <row r="16" spans="1:15" ht="15">
      <c r="A16" t="s">
        <v>5</v>
      </c>
      <c r="C16" s="8">
        <v>39720</v>
      </c>
      <c r="G16" s="8">
        <v>14070</v>
      </c>
      <c r="K16" s="8">
        <v>28110</v>
      </c>
      <c r="O16" s="8">
        <v>81900</v>
      </c>
    </row>
    <row r="17" spans="1:15" ht="15">
      <c r="A17" t="s">
        <v>6</v>
      </c>
      <c r="C17" s="8">
        <v>24420</v>
      </c>
      <c r="G17" s="8">
        <v>8640</v>
      </c>
      <c r="K17" s="8">
        <v>17280</v>
      </c>
      <c r="O17" s="8">
        <v>50340</v>
      </c>
    </row>
    <row r="18" spans="1:15" ht="15">
      <c r="A18" t="s">
        <v>7</v>
      </c>
      <c r="C18" s="8">
        <v>26070</v>
      </c>
      <c r="G18" s="8">
        <v>9240</v>
      </c>
      <c r="K18" s="8">
        <v>18450</v>
      </c>
      <c r="O18" s="8">
        <v>53760</v>
      </c>
    </row>
  </sheetData>
  <sheetProtection selectLockedCells="1" selectUnlockedCells="1"/>
  <mergeCells count="9">
    <mergeCell ref="A2:F2"/>
    <mergeCell ref="A11:C11"/>
    <mergeCell ref="D11:E11"/>
    <mergeCell ref="F11:G11"/>
    <mergeCell ref="H11:I11"/>
    <mergeCell ref="J11:K11"/>
    <mergeCell ref="L11:M11"/>
    <mergeCell ref="N11:O11"/>
    <mergeCell ref="A12:C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4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26.7109375" style="0" customWidth="1"/>
    <col min="16" max="16" width="8.7109375" style="0" customWidth="1"/>
    <col min="17" max="17" width="13.7109375" style="0" customWidth="1"/>
    <col min="18" max="18" width="8.7109375" style="0" customWidth="1"/>
    <col min="19" max="19" width="20.7109375" style="0" customWidth="1"/>
    <col min="20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1:19" ht="15">
      <c r="A5" s="2" t="s">
        <v>70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t="s">
        <v>71</v>
      </c>
      <c r="C6" t="s">
        <v>16</v>
      </c>
      <c r="E6" s="2" t="s">
        <v>17</v>
      </c>
      <c r="F6" s="2"/>
      <c r="G6" s="2"/>
      <c r="H6" s="2"/>
      <c r="I6" s="2"/>
      <c r="J6" s="2"/>
      <c r="K6" s="2"/>
      <c r="L6" s="2"/>
      <c r="M6" s="2"/>
      <c r="O6" s="2" t="s">
        <v>18</v>
      </c>
      <c r="P6" s="2"/>
      <c r="Q6" s="2"/>
      <c r="R6" s="2"/>
      <c r="S6" s="2"/>
    </row>
    <row r="7" spans="1:19" ht="39.75" customHeight="1">
      <c r="A7" t="s">
        <v>19</v>
      </c>
      <c r="E7" t="s">
        <v>20</v>
      </c>
      <c r="G7" s="2" t="s">
        <v>21</v>
      </c>
      <c r="H7" s="2"/>
      <c r="I7" s="2"/>
      <c r="J7" s="2"/>
      <c r="K7" s="2"/>
      <c r="M7" t="s">
        <v>22</v>
      </c>
      <c r="O7" s="5" t="s">
        <v>72</v>
      </c>
      <c r="Q7" s="5" t="s">
        <v>73</v>
      </c>
      <c r="S7" s="5" t="s">
        <v>25</v>
      </c>
    </row>
    <row r="8" spans="1:19" ht="15">
      <c r="A8" t="s">
        <v>74</v>
      </c>
      <c r="C8" t="s">
        <v>75</v>
      </c>
      <c r="E8" s="6">
        <v>4054</v>
      </c>
      <c r="G8" s="6">
        <v>4246</v>
      </c>
      <c r="I8" t="s">
        <v>28</v>
      </c>
      <c r="K8" s="6">
        <v>4289</v>
      </c>
      <c r="M8" s="6">
        <v>4481</v>
      </c>
      <c r="O8" s="6">
        <v>4212</v>
      </c>
      <c r="Q8" t="s">
        <v>76</v>
      </c>
      <c r="S8" t="s">
        <v>77</v>
      </c>
    </row>
    <row r="9" spans="1:19" ht="15">
      <c r="A9" t="s">
        <v>78</v>
      </c>
      <c r="C9" t="s">
        <v>32</v>
      </c>
      <c r="E9" s="6">
        <v>331</v>
      </c>
      <c r="G9" s="6">
        <v>356</v>
      </c>
      <c r="I9" t="s">
        <v>28</v>
      </c>
      <c r="K9" s="6">
        <v>363</v>
      </c>
      <c r="M9" s="6">
        <v>388</v>
      </c>
      <c r="O9" s="6">
        <v>460</v>
      </c>
      <c r="Q9" t="s">
        <v>79</v>
      </c>
      <c r="S9" t="s">
        <v>30</v>
      </c>
    </row>
    <row r="10" spans="1:19" ht="15">
      <c r="A10" t="s">
        <v>80</v>
      </c>
      <c r="C10" t="s">
        <v>32</v>
      </c>
      <c r="E10" t="s">
        <v>81</v>
      </c>
      <c r="G10" t="s">
        <v>82</v>
      </c>
      <c r="I10" t="s">
        <v>28</v>
      </c>
      <c r="K10" t="s">
        <v>83</v>
      </c>
      <c r="M10" t="s">
        <v>84</v>
      </c>
      <c r="O10" t="s">
        <v>85</v>
      </c>
      <c r="Q10" t="s">
        <v>86</v>
      </c>
      <c r="S10" t="s">
        <v>30</v>
      </c>
    </row>
    <row r="11" spans="1:19" ht="15">
      <c r="A11" t="s">
        <v>38</v>
      </c>
      <c r="E11" t="s">
        <v>39</v>
      </c>
      <c r="I11" t="s">
        <v>36</v>
      </c>
      <c r="M11" t="s">
        <v>30</v>
      </c>
      <c r="S11" t="s">
        <v>87</v>
      </c>
    </row>
    <row r="12" spans="1:19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">
      <c r="A13" s="2" t="s">
        <v>46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t="s">
        <v>88</v>
      </c>
      <c r="C14" t="s">
        <v>16</v>
      </c>
      <c r="E14" s="2" t="s">
        <v>48</v>
      </c>
      <c r="F14" s="2"/>
      <c r="G14" s="2"/>
      <c r="H14" s="2"/>
      <c r="I14" s="2"/>
      <c r="J14" s="2"/>
      <c r="K14" s="2"/>
      <c r="L14" s="2"/>
      <c r="M14" s="2"/>
      <c r="O14" s="2" t="s">
        <v>49</v>
      </c>
      <c r="P14" s="2"/>
      <c r="Q14" s="2"/>
      <c r="R14" s="2"/>
      <c r="S14" s="2"/>
    </row>
    <row r="15" spans="1:19" ht="39.75" customHeight="1">
      <c r="A15" t="s">
        <v>19</v>
      </c>
      <c r="E15" t="s">
        <v>20</v>
      </c>
      <c r="G15" s="2" t="s">
        <v>89</v>
      </c>
      <c r="H15" s="2"/>
      <c r="I15" s="2"/>
      <c r="J15" s="2"/>
      <c r="K15" s="2"/>
      <c r="M15" t="s">
        <v>22</v>
      </c>
      <c r="O15" s="5" t="s">
        <v>90</v>
      </c>
      <c r="Q15" s="5" t="s">
        <v>91</v>
      </c>
      <c r="S15" s="5" t="s">
        <v>25</v>
      </c>
    </row>
    <row r="16" spans="1:19" ht="15">
      <c r="A16" t="s">
        <v>92</v>
      </c>
      <c r="C16" t="s">
        <v>93</v>
      </c>
      <c r="E16" s="6">
        <v>2465</v>
      </c>
      <c r="G16" s="6">
        <v>2637</v>
      </c>
      <c r="I16" t="s">
        <v>28</v>
      </c>
      <c r="K16" s="6">
        <v>2664</v>
      </c>
      <c r="M16" s="6">
        <v>2823</v>
      </c>
      <c r="O16" s="6">
        <v>2539</v>
      </c>
      <c r="Q16" t="s">
        <v>94</v>
      </c>
      <c r="S16" t="s">
        <v>95</v>
      </c>
    </row>
    <row r="17" spans="1:19" ht="15">
      <c r="A17" t="s">
        <v>96</v>
      </c>
      <c r="C17" t="s">
        <v>97</v>
      </c>
      <c r="E17" s="6">
        <v>248</v>
      </c>
      <c r="G17" s="6">
        <v>270</v>
      </c>
      <c r="I17" t="s">
        <v>28</v>
      </c>
      <c r="K17" s="6">
        <v>273</v>
      </c>
      <c r="M17" s="6">
        <v>293</v>
      </c>
      <c r="O17" s="6">
        <v>329</v>
      </c>
      <c r="Q17" t="s">
        <v>98</v>
      </c>
      <c r="S17" t="s">
        <v>30</v>
      </c>
    </row>
    <row r="18" spans="1:19" ht="15">
      <c r="A18" t="s">
        <v>38</v>
      </c>
      <c r="E18" t="s">
        <v>39</v>
      </c>
      <c r="I18" t="s">
        <v>36</v>
      </c>
      <c r="M18" t="s">
        <v>30</v>
      </c>
      <c r="S18" t="s">
        <v>99</v>
      </c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">
      <c r="A20" s="2" t="s">
        <v>100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">
      <c r="A21" t="s">
        <v>88</v>
      </c>
      <c r="C21" t="s">
        <v>16</v>
      </c>
      <c r="E21" s="2" t="s">
        <v>48</v>
      </c>
      <c r="F21" s="2"/>
      <c r="G21" s="2"/>
      <c r="H21" s="2"/>
      <c r="I21" s="2"/>
      <c r="J21" s="2"/>
      <c r="K21" s="2"/>
      <c r="L21" s="2"/>
      <c r="M21" s="2"/>
      <c r="O21" s="2" t="s">
        <v>49</v>
      </c>
      <c r="P21" s="2"/>
      <c r="Q21" s="2"/>
      <c r="R21" s="2"/>
      <c r="S21" s="2"/>
    </row>
    <row r="22" spans="1:19" ht="39.75" customHeight="1">
      <c r="A22" t="s">
        <v>19</v>
      </c>
      <c r="E22" t="s">
        <v>20</v>
      </c>
      <c r="G22" s="2" t="s">
        <v>89</v>
      </c>
      <c r="H22" s="2"/>
      <c r="I22" s="2"/>
      <c r="J22" s="2"/>
      <c r="K22" s="2"/>
      <c r="M22" t="s">
        <v>22</v>
      </c>
      <c r="O22" s="5" t="s">
        <v>90</v>
      </c>
      <c r="Q22" s="5" t="s">
        <v>91</v>
      </c>
      <c r="S22" s="5" t="s">
        <v>25</v>
      </c>
    </row>
    <row r="23" spans="1:19" ht="15">
      <c r="A23" t="s">
        <v>101</v>
      </c>
      <c r="C23" t="s">
        <v>93</v>
      </c>
      <c r="E23" s="6">
        <v>1496</v>
      </c>
      <c r="G23" s="6">
        <v>1593</v>
      </c>
      <c r="I23" t="s">
        <v>28</v>
      </c>
      <c r="K23" s="6">
        <v>1641</v>
      </c>
      <c r="M23" s="6">
        <v>1738</v>
      </c>
      <c r="O23" s="6">
        <v>1743</v>
      </c>
      <c r="Q23" t="s">
        <v>102</v>
      </c>
      <c r="S23" t="s">
        <v>30</v>
      </c>
    </row>
    <row r="24" spans="1:19" ht="15">
      <c r="A24" t="s">
        <v>103</v>
      </c>
      <c r="C24" t="s">
        <v>97</v>
      </c>
      <c r="E24" s="6">
        <v>54</v>
      </c>
      <c r="G24" s="6">
        <v>60</v>
      </c>
      <c r="I24" t="s">
        <v>28</v>
      </c>
      <c r="K24" s="6">
        <v>61</v>
      </c>
      <c r="M24" s="6">
        <v>67</v>
      </c>
      <c r="O24" s="6">
        <v>127</v>
      </c>
      <c r="Q24" t="s">
        <v>104</v>
      </c>
      <c r="S24" t="s">
        <v>30</v>
      </c>
    </row>
    <row r="25" spans="1:19" ht="15">
      <c r="A25" t="s">
        <v>38</v>
      </c>
      <c r="E25" t="s">
        <v>39</v>
      </c>
      <c r="I25" t="s">
        <v>36</v>
      </c>
      <c r="M25" t="s">
        <v>30</v>
      </c>
      <c r="S25" t="s">
        <v>30</v>
      </c>
    </row>
  </sheetData>
  <sheetProtection selectLockedCells="1" selectUnlockedCells="1"/>
  <mergeCells count="15">
    <mergeCell ref="A2:F2"/>
    <mergeCell ref="A5:S5"/>
    <mergeCell ref="E6:M6"/>
    <mergeCell ref="O6:S6"/>
    <mergeCell ref="G7:K7"/>
    <mergeCell ref="A12:S12"/>
    <mergeCell ref="A13:S13"/>
    <mergeCell ref="E14:M14"/>
    <mergeCell ref="O14:S14"/>
    <mergeCell ref="G15:K15"/>
    <mergeCell ref="A19:S19"/>
    <mergeCell ref="A20:S20"/>
    <mergeCell ref="E21:M21"/>
    <mergeCell ref="O21:S21"/>
    <mergeCell ref="G22:K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C1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47.7109375" style="0" customWidth="1"/>
    <col min="4" max="16384" width="8.7109375" style="0" customWidth="1"/>
  </cols>
  <sheetData>
    <row r="3" spans="1:3" ht="15">
      <c r="A3" t="s">
        <v>105</v>
      </c>
      <c r="C3" t="s">
        <v>106</v>
      </c>
    </row>
    <row r="4" spans="1:3" ht="15">
      <c r="A4" t="s">
        <v>4</v>
      </c>
      <c r="C4" s="6">
        <v>1458378</v>
      </c>
    </row>
    <row r="5" spans="1:3" ht="15">
      <c r="A5" t="s">
        <v>10</v>
      </c>
      <c r="C5" s="6">
        <v>1628739</v>
      </c>
    </row>
    <row r="6" spans="1:3" ht="15">
      <c r="A6" t="s">
        <v>7</v>
      </c>
      <c r="C6" s="6">
        <v>1304389</v>
      </c>
    </row>
    <row r="7" spans="1:3" ht="15">
      <c r="A7" t="s">
        <v>11</v>
      </c>
      <c r="C7" s="6">
        <v>323436</v>
      </c>
    </row>
    <row r="8" spans="1:3" ht="15">
      <c r="A8" t="s">
        <v>12</v>
      </c>
      <c r="C8" s="6">
        <v>820762</v>
      </c>
    </row>
    <row r="9" spans="2:3" ht="15">
      <c r="B9" s="2"/>
      <c r="C9" s="2"/>
    </row>
    <row r="10" spans="1:3" ht="15">
      <c r="A10" t="s">
        <v>107</v>
      </c>
      <c r="C10" t="s">
        <v>106</v>
      </c>
    </row>
    <row r="11" spans="1:3" ht="15">
      <c r="A11" t="s">
        <v>108</v>
      </c>
      <c r="C11" s="6">
        <v>4968208</v>
      </c>
    </row>
    <row r="12" spans="1:3" ht="15">
      <c r="A12" t="s">
        <v>109</v>
      </c>
      <c r="C12" s="6">
        <v>1987069</v>
      </c>
    </row>
    <row r="13" spans="1:3" ht="15">
      <c r="A13" t="s">
        <v>6</v>
      </c>
      <c r="C13" s="6">
        <v>1796813</v>
      </c>
    </row>
    <row r="14" spans="1:3" ht="15">
      <c r="A14" t="s">
        <v>61</v>
      </c>
      <c r="C14" s="6">
        <v>227491</v>
      </c>
    </row>
  </sheetData>
  <sheetProtection selectLockedCells="1" selectUnlockedCells="1"/>
  <mergeCells count="1">
    <mergeCell ref="B9:C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5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9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24.7109375" style="0" customWidth="1"/>
    <col min="12" max="12" width="8.7109375" style="0" customWidth="1"/>
    <col min="13" max="13" width="50.7109375" style="0" customWidth="1"/>
    <col min="14" max="14" width="8.7109375" style="0" customWidth="1"/>
    <col min="15" max="15" width="33.7109375" style="0" customWidth="1"/>
    <col min="16" max="16" width="8.7109375" style="0" customWidth="1"/>
    <col min="17" max="17" width="11.7109375" style="0" customWidth="1"/>
    <col min="18" max="18" width="8.7109375" style="0" customWidth="1"/>
    <col min="19" max="19" width="23.7109375" style="0" customWidth="1"/>
    <col min="20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1:19" ht="39.75" customHeight="1">
      <c r="A5" t="s">
        <v>111</v>
      </c>
      <c r="C5" t="s">
        <v>112</v>
      </c>
      <c r="E5" t="s">
        <v>113</v>
      </c>
      <c r="G5" t="s">
        <v>114</v>
      </c>
      <c r="I5" s="5" t="s">
        <v>115</v>
      </c>
      <c r="K5" s="5" t="s">
        <v>116</v>
      </c>
      <c r="M5" s="5" t="s">
        <v>117</v>
      </c>
      <c r="O5" s="5" t="s">
        <v>118</v>
      </c>
      <c r="S5" s="9" t="s">
        <v>119</v>
      </c>
    </row>
    <row r="6" spans="1:19" ht="15">
      <c r="A6" t="s">
        <v>120</v>
      </c>
      <c r="C6">
        <v>2020</v>
      </c>
      <c r="E6" s="8">
        <v>647404</v>
      </c>
      <c r="G6" t="s">
        <v>121</v>
      </c>
      <c r="I6" s="8">
        <v>1453939</v>
      </c>
      <c r="K6" s="8">
        <v>304526</v>
      </c>
      <c r="M6" s="8">
        <v>1208400</v>
      </c>
      <c r="O6" s="8">
        <v>111724</v>
      </c>
      <c r="Q6" t="s">
        <v>122</v>
      </c>
      <c r="S6" s="8">
        <v>3725993</v>
      </c>
    </row>
    <row r="7" spans="1:19" ht="15">
      <c r="A7" t="s">
        <v>123</v>
      </c>
      <c r="C7">
        <v>2019</v>
      </c>
      <c r="E7" s="8">
        <v>625000</v>
      </c>
      <c r="G7" t="s">
        <v>121</v>
      </c>
      <c r="I7" s="8">
        <v>1056510</v>
      </c>
      <c r="K7" s="8">
        <v>354971</v>
      </c>
      <c r="M7" s="8">
        <v>604900</v>
      </c>
      <c r="O7" s="8">
        <v>26031</v>
      </c>
      <c r="S7" s="8">
        <v>2667412</v>
      </c>
    </row>
    <row r="8" spans="3:19" ht="15">
      <c r="C8">
        <v>2018</v>
      </c>
      <c r="E8" s="8">
        <v>613462</v>
      </c>
      <c r="G8" t="s">
        <v>121</v>
      </c>
      <c r="I8" s="8">
        <v>1054843</v>
      </c>
      <c r="K8" s="8">
        <v>391006</v>
      </c>
      <c r="M8" s="8">
        <v>635700</v>
      </c>
      <c r="O8" s="8">
        <v>34784</v>
      </c>
      <c r="S8" s="8">
        <v>2729795</v>
      </c>
    </row>
    <row r="9" spans="1:19" ht="39.75" customHeight="1">
      <c r="A9" s="5" t="s">
        <v>124</v>
      </c>
      <c r="C9">
        <v>2020</v>
      </c>
      <c r="E9" s="8">
        <v>501039</v>
      </c>
      <c r="G9" t="s">
        <v>121</v>
      </c>
      <c r="I9" s="8">
        <v>2727426</v>
      </c>
      <c r="K9" s="8">
        <v>401436</v>
      </c>
      <c r="M9" s="8">
        <v>1431000</v>
      </c>
      <c r="O9" s="8">
        <v>23642</v>
      </c>
      <c r="Q9" t="s">
        <v>125</v>
      </c>
      <c r="S9" s="8">
        <v>5084543</v>
      </c>
    </row>
    <row r="10" spans="1:19" ht="15">
      <c r="A10" t="s">
        <v>126</v>
      </c>
      <c r="C10">
        <v>2020</v>
      </c>
      <c r="E10" s="8">
        <v>485649</v>
      </c>
      <c r="G10" t="s">
        <v>121</v>
      </c>
      <c r="I10" s="8">
        <v>989725</v>
      </c>
      <c r="K10" s="8">
        <v>314665</v>
      </c>
      <c r="M10" s="8">
        <v>928900</v>
      </c>
      <c r="O10" s="8">
        <v>12210</v>
      </c>
      <c r="Q10" s="4">
        <v>-6</v>
      </c>
      <c r="S10" s="8">
        <v>2731149</v>
      </c>
    </row>
    <row r="11" spans="1:19" ht="15">
      <c r="A11" t="s">
        <v>127</v>
      </c>
      <c r="C11">
        <v>2019</v>
      </c>
      <c r="E11" s="8">
        <v>475000</v>
      </c>
      <c r="G11" t="s">
        <v>121</v>
      </c>
      <c r="I11" s="8">
        <v>1071139</v>
      </c>
      <c r="K11" s="8">
        <v>359672</v>
      </c>
      <c r="M11" s="8">
        <v>463300</v>
      </c>
      <c r="O11" s="8">
        <v>12010</v>
      </c>
      <c r="S11" s="8">
        <v>2381121</v>
      </c>
    </row>
    <row r="12" spans="3:19" ht="15">
      <c r="C12">
        <v>2018</v>
      </c>
      <c r="E12" s="8">
        <v>463462</v>
      </c>
      <c r="G12" t="s">
        <v>121</v>
      </c>
      <c r="I12" s="8">
        <v>1070439</v>
      </c>
      <c r="K12" s="8">
        <v>395968</v>
      </c>
      <c r="M12" s="8">
        <v>486200</v>
      </c>
      <c r="O12" s="8">
        <v>11810</v>
      </c>
      <c r="S12" s="8">
        <v>2427879</v>
      </c>
    </row>
    <row r="13" spans="1:19" ht="15">
      <c r="A13" t="s">
        <v>128</v>
      </c>
      <c r="C13">
        <v>2020</v>
      </c>
      <c r="E13" s="8">
        <v>323827</v>
      </c>
      <c r="G13" t="s">
        <v>121</v>
      </c>
      <c r="I13" s="8">
        <v>243603</v>
      </c>
      <c r="K13" s="8">
        <v>79834</v>
      </c>
      <c r="M13" s="8">
        <v>283500</v>
      </c>
      <c r="O13" s="8">
        <v>5900</v>
      </c>
      <c r="Q13" s="4">
        <v>-12</v>
      </c>
      <c r="S13" s="8">
        <v>936664</v>
      </c>
    </row>
    <row r="14" ht="15">
      <c r="A14" t="s">
        <v>129</v>
      </c>
    </row>
    <row r="15" spans="1:19" ht="15">
      <c r="A15" t="s">
        <v>130</v>
      </c>
      <c r="C15">
        <v>2020</v>
      </c>
      <c r="E15" s="8">
        <v>400196</v>
      </c>
      <c r="G15" t="s">
        <v>121</v>
      </c>
      <c r="I15" s="8">
        <v>618910</v>
      </c>
      <c r="K15" s="8">
        <v>201852</v>
      </c>
      <c r="M15" s="8">
        <v>540000</v>
      </c>
      <c r="O15" s="8">
        <v>13722</v>
      </c>
      <c r="Q15" s="4">
        <v>-6</v>
      </c>
      <c r="S15" s="8">
        <v>1774680</v>
      </c>
    </row>
    <row r="16" ht="15">
      <c r="A16" t="s">
        <v>131</v>
      </c>
    </row>
    <row r="17" spans="1:19" ht="15">
      <c r="A17" t="s">
        <v>132</v>
      </c>
      <c r="C17">
        <v>2020</v>
      </c>
      <c r="E17" s="8">
        <v>701538</v>
      </c>
      <c r="G17" t="s">
        <v>121</v>
      </c>
      <c r="I17" s="8">
        <v>3930067</v>
      </c>
      <c r="K17" s="8">
        <v>1038141</v>
      </c>
      <c r="M17" s="8">
        <v>1825000</v>
      </c>
      <c r="O17" s="8">
        <v>9683</v>
      </c>
      <c r="S17" s="8">
        <v>7504429</v>
      </c>
    </row>
    <row r="18" spans="1:19" ht="15">
      <c r="A18" t="s">
        <v>133</v>
      </c>
      <c r="C18">
        <v>2019</v>
      </c>
      <c r="E18" s="8">
        <v>800000</v>
      </c>
      <c r="G18" t="s">
        <v>121</v>
      </c>
      <c r="I18" s="8">
        <v>3900960</v>
      </c>
      <c r="K18" s="8">
        <v>1311159</v>
      </c>
      <c r="M18" s="8">
        <v>967900</v>
      </c>
      <c r="O18" s="8">
        <v>1171</v>
      </c>
      <c r="S18" s="8">
        <v>6981190</v>
      </c>
    </row>
    <row r="19" spans="3:19" ht="15">
      <c r="C19">
        <v>2018</v>
      </c>
      <c r="E19" s="8">
        <v>784615</v>
      </c>
      <c r="G19" t="s">
        <v>121</v>
      </c>
      <c r="I19" s="8">
        <v>3900368</v>
      </c>
      <c r="K19" s="8">
        <v>1444438</v>
      </c>
      <c r="M19" s="8">
        <v>1016300</v>
      </c>
      <c r="O19" s="8">
        <v>6317</v>
      </c>
      <c r="S19" s="8">
        <v>7152038</v>
      </c>
    </row>
    <row r="20" spans="1:19" ht="15">
      <c r="A20" t="s">
        <v>134</v>
      </c>
      <c r="C20">
        <v>2020</v>
      </c>
      <c r="E20" s="8">
        <v>560577</v>
      </c>
      <c r="G20" t="s">
        <v>121</v>
      </c>
      <c r="I20" s="8">
        <v>1502064</v>
      </c>
      <c r="K20" s="8">
        <v>294749</v>
      </c>
      <c r="M20" s="8">
        <v>1083317</v>
      </c>
      <c r="O20" s="8">
        <v>25199</v>
      </c>
      <c r="Q20" t="s">
        <v>125</v>
      </c>
      <c r="S20" s="8">
        <v>3465906</v>
      </c>
    </row>
    <row r="21" spans="1:19" ht="39.75" customHeight="1">
      <c r="A21" t="s">
        <v>135</v>
      </c>
      <c r="C21" s="5" t="s">
        <v>136</v>
      </c>
      <c r="E21" s="5" t="s">
        <v>137</v>
      </c>
      <c r="G21" s="5" t="s">
        <v>138</v>
      </c>
      <c r="I21" s="5" t="s">
        <v>139</v>
      </c>
      <c r="K21" s="5" t="s">
        <v>140</v>
      </c>
      <c r="M21" s="5" t="s">
        <v>141</v>
      </c>
      <c r="O21" s="5" t="s">
        <v>142</v>
      </c>
      <c r="S21" s="5" t="s">
        <v>143</v>
      </c>
    </row>
    <row r="22" spans="1:19" ht="15">
      <c r="A22" t="s">
        <v>144</v>
      </c>
      <c r="C22">
        <v>2020</v>
      </c>
      <c r="E22" s="8">
        <v>354923</v>
      </c>
      <c r="G22" s="8">
        <v>229167</v>
      </c>
      <c r="I22" s="8">
        <v>307005</v>
      </c>
      <c r="K22" s="8">
        <v>48535</v>
      </c>
      <c r="M22" s="8">
        <v>350442</v>
      </c>
      <c r="O22" s="8">
        <v>22800</v>
      </c>
      <c r="Q22" t="s">
        <v>125</v>
      </c>
      <c r="S22" s="8">
        <v>1312872</v>
      </c>
    </row>
    <row r="23" ht="15">
      <c r="A23" t="s">
        <v>145</v>
      </c>
    </row>
    <row r="24" spans="1:19" ht="15">
      <c r="A24" t="s">
        <v>146</v>
      </c>
      <c r="C24">
        <v>2020</v>
      </c>
      <c r="E24" s="8">
        <v>410066</v>
      </c>
      <c r="G24" t="s">
        <v>121</v>
      </c>
      <c r="I24" s="8">
        <v>1507649</v>
      </c>
      <c r="K24" s="8">
        <v>479420</v>
      </c>
      <c r="M24" s="8">
        <v>626600</v>
      </c>
      <c r="O24" s="8">
        <v>11894</v>
      </c>
      <c r="Q24" s="4">
        <v>-6</v>
      </c>
      <c r="S24" s="8">
        <v>3035629</v>
      </c>
    </row>
    <row r="25" spans="1:19" ht="39.75" customHeight="1">
      <c r="A25" t="s">
        <v>147</v>
      </c>
      <c r="C25" s="5" t="s">
        <v>136</v>
      </c>
      <c r="E25" s="5" t="s">
        <v>148</v>
      </c>
      <c r="G25" s="5" t="s">
        <v>138</v>
      </c>
      <c r="I25" s="5" t="s">
        <v>149</v>
      </c>
      <c r="K25" s="5" t="s">
        <v>150</v>
      </c>
      <c r="M25" s="5" t="s">
        <v>151</v>
      </c>
      <c r="O25" s="5" t="s">
        <v>152</v>
      </c>
      <c r="S25" s="5" t="s">
        <v>153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2021-04-29T21:15:20Z</dcterms:created>
  <dcterms:modified xsi:type="dcterms:W3CDTF">2021-04-29T21:15:20Z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